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app.xml" ContentType="application/vnd.openxmlformats-officedocument.extended-propertie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G:\Branch-wide\RRA\RRA In Progress\2021 Annual Report\ADA Compliance Versions\"/>
    </mc:Choice>
  </mc:AlternateContent>
  <xr:revisionPtr revIDLastSave="0" documentId="13_ncr:1_{71E5476B-48BC-4FC2-9DFC-CD5DA88BB862}" xr6:coauthVersionLast="47" xr6:coauthVersionMax="47" xr10:uidLastSave="{00000000-0000-0000-0000-000000000000}"/>
  <workbookProtection workbookAlgorithmName="SHA-512" workbookHashValue="GOk7JwkAD0fk5nYHvccODS8MEt64t+Z4JtMo7FcKeXy4MOn5luiuyDe1lOeCBkhIs/scZCTDkEjp6Ih31Sx1xA==" workbookSaltValue="mkpkzn+28fUd5p3nHZQNiw==" workbookSpinCount="100000" lockStructure="1"/>
  <bookViews>
    <workbookView xWindow="-120" yWindow="-120" windowWidth="29040" windowHeight="15840" xr2:uid="{42F1587C-694B-4FB5-8F43-3217E1887B2B}"/>
  </bookViews>
  <sheets>
    <sheet name="Table of Contents" sheetId="1" r:id="rId1"/>
    <sheet name="Table GC-1" sheetId="15" r:id="rId2"/>
    <sheet name="Table GC-2" sheetId="16" r:id="rId3"/>
    <sheet name="Table GC-3" sheetId="17" r:id="rId4"/>
    <sheet name="Table GC-4" sheetId="18" r:id="rId5"/>
    <sheet name="Table GC-5" sheetId="19" r:id="rId6"/>
    <sheet name="Table GC-6" sheetId="20" r:id="rId7"/>
    <sheet name="Table GC-7" sheetId="101" r:id="rId8"/>
    <sheet name="Table GC-8" sheetId="22" r:id="rId9"/>
    <sheet name="Table GC-9" sheetId="23" r:id="rId10"/>
    <sheet name="Table GC-10" sheetId="24" r:id="rId11"/>
    <sheet name="Table GC-11" sheetId="25" r:id="rId12"/>
    <sheet name="Table GC-12" sheetId="78" r:id="rId13"/>
    <sheet name="Table GCPrev-1" sheetId="72" r:id="rId14"/>
    <sheet name="Table GCPrev-2" sheetId="73" r:id="rId15"/>
    <sheet name="Table GCPrev-3" sheetId="74" r:id="rId16"/>
  </sheets>
  <externalReferences>
    <externalReference r:id="rId17"/>
  </externalReferences>
  <definedNames>
    <definedName name="_xlnm.Print_Area" localSheetId="1">'Table GC-1'!$A$1:$M$69</definedName>
    <definedName name="_xlnm.Print_Area" localSheetId="10">'Table GC-10'!$A$1:$K$71</definedName>
    <definedName name="_xlnm.Print_Area" localSheetId="11">'Table GC-11'!$A$1:$K$71</definedName>
    <definedName name="_xlnm.Print_Area" localSheetId="2">'Table GC-2'!$A$1:$H$72</definedName>
    <definedName name="_xlnm.Print_Area" localSheetId="3">'Table GC-3'!$A$1:$J$59</definedName>
    <definedName name="_xlnm.Print_Area" localSheetId="4">'Table GC-4'!$A$1:$K$71</definedName>
    <definedName name="_xlnm.Print_Area" localSheetId="5">'Table GC-5'!$A$1:$K$71</definedName>
    <definedName name="_xlnm.Print_Area" localSheetId="6">'Table GC-6'!$A$1:$K$44</definedName>
    <definedName name="_xlnm.Print_Area" localSheetId="7">'Table GC-7'!$A$1:$K$41</definedName>
    <definedName name="_xlnm.Print_Area" localSheetId="8">'Table GC-8'!$A$1:$K$71</definedName>
    <definedName name="_xlnm.Print_Area" localSheetId="9">'Table GC-9'!$A$1:$K$71</definedName>
    <definedName name="_xlnm.Print_Area" localSheetId="13">'Table GCPrev-1'!$A$1:$H$9</definedName>
    <definedName name="_xlnm.Print_Area" localSheetId="14">'Table GCPrev-2'!$A$1:$G$24</definedName>
    <definedName name="_xlnm.Print_Area" localSheetId="15">'Table GCPrev-3'!$A$1:$J$30</definedName>
    <definedName name="RateRank" localSheetId="1">'Table GC-1'!$K$4:$K$64</definedName>
    <definedName name="Raw_AgeSex_Yr">#REF!</definedName>
    <definedName name="Raw_GI" localSheetId="7">#REF!</definedName>
    <definedName name="Raw_GI">#REF!</definedName>
    <definedName name="Raw_JuvHall_ARS_CT">#REF!</definedName>
    <definedName name="Raw_RaceSex_Y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" i="101" l="1"/>
  <c r="A9" i="1"/>
  <c r="A14" i="1"/>
  <c r="A18" i="1"/>
  <c r="A17" i="1"/>
  <c r="A16" i="1"/>
  <c r="A13" i="1"/>
  <c r="A12" i="1"/>
  <c r="A11" i="1"/>
  <c r="A10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<sst xmlns="http://schemas.openxmlformats.org/spreadsheetml/2006/main" count="2149" uniqueCount="331">
  <si>
    <t>STDs in California, 2021 Data Tables</t>
  </si>
  <si>
    <t>Gonorrhea Surveillance Tables</t>
  </si>
  <si>
    <t>Gonorrhea Prevalence Monitoring Tables</t>
  </si>
  <si>
    <t>State of California, Department of Finance, E-6.  Population Estimates and Components of Change by County, July 1, 2010-2021.</t>
  </si>
  <si>
    <t>Sacramento, California, December 2021.</t>
  </si>
  <si>
    <t>Click here to return to the Table of Contents</t>
  </si>
  <si>
    <t/>
  </si>
  <si>
    <t>COUNTY</t>
  </si>
  <si>
    <t>2017
Cases</t>
  </si>
  <si>
    <t>2018
Cases</t>
  </si>
  <si>
    <t>2019
Cases</t>
  </si>
  <si>
    <t>2020
Cases</t>
  </si>
  <si>
    <t>2021
Cases</t>
  </si>
  <si>
    <t>2017
Rate</t>
  </si>
  <si>
    <t>2018
Rate</t>
  </si>
  <si>
    <t>2019
Rate</t>
  </si>
  <si>
    <t>2020
Rate</t>
  </si>
  <si>
    <t>2021
Rate</t>
  </si>
  <si>
    <t>Rate
Rank</t>
  </si>
  <si>
    <t>CALIFORNIA</t>
  </si>
  <si>
    <t>n/a</t>
  </si>
  <si>
    <t>Alameda</t>
  </si>
  <si>
    <t>Alpine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</si>
  <si>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</si>
  <si>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</si>
  <si>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</si>
  <si>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</si>
  <si>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</si>
  <si>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</si>
  <si>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</si>
  <si>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</si>
  <si>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</si>
  <si>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</si>
  <si>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</si>
  <si>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</si>
  <si>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</si>
  <si>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</si>
  <si>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</si>
  <si>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</si>
  <si>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</si>
  <si>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</si>
  <si>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</si>
  <si>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</si>
  <si>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</si>
  <si>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</si>
  <si>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</si>
  <si>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</si>
  <si>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</si>
  <si>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</si>
  <si>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</si>
  <si>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</si>
  <si>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</si>
  <si>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</si>
  <si>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</si>
  <si>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</si>
  <si>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</si>
  <si>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</si>
  <si>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</si>
  <si>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</si>
  <si>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</si>
  <si>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</si>
  <si>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</si>
  <si>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</si>
  <si>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</si>
  <si>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</si>
  <si>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</si>
  <si>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</si>
  <si>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</si>
  <si>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</si>
  <si>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</si>
  <si>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</si>
  <si>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</si>
  <si>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</si>
  <si>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</si>
  <si>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</si>
  <si>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</si>
  <si>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</si>
  <si>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</si>
  <si>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</si>
  <si>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r>
      <t>1</t>
    </r>
    <r>
      <rPr>
        <sz val="12"/>
        <rFont val="Calibri"/>
        <family val="2"/>
        <scheme val="minor"/>
      </rPr>
      <t xml:space="preserve"> City Health Department numbers are included in their respective county totals.</t>
    </r>
  </si>
  <si>
    <t xml:space="preserve">   Note:  Incidence rates are per 100,000 population. </t>
  </si>
  <si>
    <t>Source:  California Department of Public Health, STD Control Branch (data as reported through 12/1/2022)</t>
  </si>
  <si>
    <t xml:space="preserve">
COUNTY</t>
  </si>
  <si>
    <t>Female
Cases</t>
  </si>
  <si>
    <t>Female
Rate</t>
  </si>
  <si>
    <t>Male
Cases</t>
  </si>
  <si>
    <t>Male
Rate</t>
  </si>
  <si>
    <t>Total
Cases</t>
  </si>
  <si>
    <t>Total
Rate</t>
  </si>
  <si>
    <t xml:space="preserve">s </t>
  </si>
  <si>
    <t>s = Data suppressed as per agency Data De-Identification Guidelines (DDG).  See technical notes for more information.</t>
  </si>
  <si>
    <t xml:space="preserve">   Note:  Incidence rates are per 100,000 population; totals include cases of unknown gender.</t>
  </si>
  <si>
    <t>State of California, Department of Finance, Report P-3: State and County Population Projections by Race/Ethnicity,</t>
  </si>
  <si>
    <t>Detailed Age, and Gender, 2010-2060, Baseline 2019.  Sacramento, California, July 2021.</t>
  </si>
  <si>
    <t>State of California, Department of Finance, E-6.  Population Estimates and Components of Change by County,</t>
  </si>
  <si>
    <t>July 1, 2010-2021.  Sacramento, California, December 2021.</t>
  </si>
  <si>
    <t>Race/Ethnicity &amp; 
Age Group</t>
  </si>
  <si>
    <t>Gender Not
Specified Cases</t>
  </si>
  <si>
    <t>Total</t>
  </si>
  <si>
    <r>
      <t xml:space="preserve">Ages </t>
    </r>
    <r>
      <rPr>
        <sz val="12"/>
        <color theme="0"/>
        <rFont val="Calibri"/>
        <family val="2"/>
        <scheme val="minor"/>
      </rPr>
      <t>0</t>
    </r>
    <r>
      <rPr>
        <sz val="12"/>
        <color theme="1"/>
        <rFont val="Calibri"/>
        <family val="2"/>
        <scheme val="minor"/>
      </rPr>
      <t>0 - 14*</t>
    </r>
    <r>
      <rPr>
        <sz val="12"/>
        <color theme="0"/>
        <rFont val="Calibri"/>
        <family val="2"/>
        <scheme val="minor"/>
      </rPr>
      <t xml:space="preserve"> Total</t>
    </r>
  </si>
  <si>
    <r>
      <rPr>
        <sz val="12"/>
        <color theme="0" tint="-0.14999847407452621"/>
        <rFont val="Calibri"/>
        <family val="2"/>
        <scheme val="minor"/>
      </rPr>
      <t xml:space="preserve">Ages </t>
    </r>
    <r>
      <rPr>
        <sz val="12"/>
        <rFont val="Calibri"/>
        <family val="2"/>
        <scheme val="minor"/>
      </rPr>
      <t xml:space="preserve">15 - 19 </t>
    </r>
    <r>
      <rPr>
        <sz val="12"/>
        <color theme="0" tint="-0.14999847407452621"/>
        <rFont val="Calibri"/>
        <family val="2"/>
        <scheme val="minor"/>
      </rPr>
      <t>Total</t>
    </r>
  </si>
  <si>
    <r>
      <rPr>
        <sz val="12"/>
        <color theme="0"/>
        <rFont val="Calibri"/>
        <family val="2"/>
        <scheme val="minor"/>
      </rPr>
      <t>Ages</t>
    </r>
    <r>
      <rPr>
        <sz val="12"/>
        <rFont val="Calibri"/>
        <family val="2"/>
        <scheme val="minor"/>
      </rPr>
      <t xml:space="preserve"> 20 - 24 </t>
    </r>
    <r>
      <rPr>
        <sz val="12"/>
        <color theme="0"/>
        <rFont val="Calibri"/>
        <family val="2"/>
        <scheme val="minor"/>
      </rPr>
      <t>Total</t>
    </r>
  </si>
  <si>
    <r>
      <rPr>
        <sz val="12"/>
        <color theme="0" tint="-0.14999847407452621"/>
        <rFont val="Calibri"/>
        <family val="2"/>
        <scheme val="minor"/>
      </rPr>
      <t xml:space="preserve">Ages </t>
    </r>
    <r>
      <rPr>
        <sz val="12"/>
        <rFont val="Calibri"/>
        <family val="2"/>
        <scheme val="minor"/>
      </rPr>
      <t>25 - 29</t>
    </r>
    <r>
      <rPr>
        <sz val="12"/>
        <color theme="0" tint="-0.14999847407452621"/>
        <rFont val="Calibri"/>
        <family val="2"/>
        <scheme val="minor"/>
      </rPr>
      <t xml:space="preserve"> Total</t>
    </r>
  </si>
  <si>
    <r>
      <rPr>
        <sz val="12"/>
        <color theme="0"/>
        <rFont val="Calibri"/>
        <family val="2"/>
        <scheme val="minor"/>
      </rPr>
      <t>Ages</t>
    </r>
    <r>
      <rPr>
        <sz val="12"/>
        <rFont val="Calibri"/>
        <family val="2"/>
        <scheme val="minor"/>
      </rPr>
      <t xml:space="preserve"> 30 - 34 </t>
    </r>
    <r>
      <rPr>
        <sz val="12"/>
        <color theme="0"/>
        <rFont val="Calibri"/>
        <family val="2"/>
        <scheme val="minor"/>
      </rPr>
      <t xml:space="preserve">Total </t>
    </r>
  </si>
  <si>
    <r>
      <rPr>
        <sz val="12"/>
        <color theme="0" tint="-0.14999847407452621"/>
        <rFont val="Calibri"/>
        <family val="2"/>
        <scheme val="minor"/>
      </rPr>
      <t xml:space="preserve">Ages </t>
    </r>
    <r>
      <rPr>
        <sz val="12"/>
        <rFont val="Calibri"/>
        <family val="2"/>
        <scheme val="minor"/>
      </rPr>
      <t>35 - 44</t>
    </r>
    <r>
      <rPr>
        <sz val="12"/>
        <color theme="0" tint="-0.14999847407452621"/>
        <rFont val="Calibri"/>
        <family val="2"/>
        <scheme val="minor"/>
      </rPr>
      <t xml:space="preserve"> Total</t>
    </r>
  </si>
  <si>
    <r>
      <rPr>
        <sz val="12"/>
        <color theme="0"/>
        <rFont val="Calibri"/>
        <family val="2"/>
        <scheme val="minor"/>
      </rPr>
      <t>Ages</t>
    </r>
    <r>
      <rPr>
        <sz val="12"/>
        <rFont val="Calibri"/>
        <family val="2"/>
        <scheme val="minor"/>
      </rPr>
      <t xml:space="preserve"> 45+ </t>
    </r>
    <r>
      <rPr>
        <sz val="12"/>
        <color theme="0"/>
        <rFont val="Calibri"/>
        <family val="2"/>
        <scheme val="minor"/>
      </rPr>
      <t>Total</t>
    </r>
  </si>
  <si>
    <r>
      <t xml:space="preserve">         Age Not Specified </t>
    </r>
    <r>
      <rPr>
        <sz val="12"/>
        <color theme="0" tint="-0.14999847407452621"/>
        <rFont val="Calibri"/>
        <family val="2"/>
        <scheme val="minor"/>
      </rPr>
      <t xml:space="preserve">Total </t>
    </r>
  </si>
  <si>
    <t xml:space="preserve">.   </t>
  </si>
  <si>
    <t>Asian</t>
  </si>
  <si>
    <r>
      <t xml:space="preserve">Ages 15 - 19 </t>
    </r>
    <r>
      <rPr>
        <sz val="12"/>
        <color theme="0" tint="-0.14999847407452621"/>
        <rFont val="Calibri"/>
        <family val="2"/>
        <scheme val="minor"/>
      </rPr>
      <t>Asian/Pac Islander</t>
    </r>
  </si>
  <si>
    <r>
      <rPr>
        <sz val="12"/>
        <color theme="0"/>
        <rFont val="Calibri"/>
        <family val="2"/>
        <scheme val="minor"/>
      </rPr>
      <t>Ages</t>
    </r>
    <r>
      <rPr>
        <sz val="12"/>
        <rFont val="Calibri"/>
        <family val="2"/>
        <scheme val="minor"/>
      </rPr>
      <t xml:space="preserve"> 20 - 24 </t>
    </r>
    <r>
      <rPr>
        <sz val="12"/>
        <color theme="0"/>
        <rFont val="Calibri"/>
        <family val="2"/>
        <scheme val="minor"/>
      </rPr>
      <t>Asian/Pac Islander</t>
    </r>
  </si>
  <si>
    <r>
      <rPr>
        <sz val="12"/>
        <color theme="0" tint="-0.14999847407452621"/>
        <rFont val="Calibri"/>
        <family val="2"/>
        <scheme val="minor"/>
      </rPr>
      <t>Ages</t>
    </r>
    <r>
      <rPr>
        <sz val="12"/>
        <rFont val="Calibri"/>
        <family val="2"/>
        <scheme val="minor"/>
      </rPr>
      <t xml:space="preserve"> 25 - 29</t>
    </r>
    <r>
      <rPr>
        <sz val="12"/>
        <color theme="0" tint="-0.14999847407452621"/>
        <rFont val="Calibri"/>
        <family val="2"/>
        <scheme val="minor"/>
      </rPr>
      <t xml:space="preserve"> Asian/Pac Islander</t>
    </r>
  </si>
  <si>
    <r>
      <rPr>
        <sz val="12"/>
        <color theme="0"/>
        <rFont val="Calibri"/>
        <family val="2"/>
        <scheme val="minor"/>
      </rPr>
      <t xml:space="preserve">Ages </t>
    </r>
    <r>
      <rPr>
        <sz val="12"/>
        <rFont val="Calibri"/>
        <family val="2"/>
        <scheme val="minor"/>
      </rPr>
      <t xml:space="preserve">30 - 34 </t>
    </r>
    <r>
      <rPr>
        <sz val="12"/>
        <color theme="0"/>
        <rFont val="Calibri"/>
        <family val="2"/>
        <scheme val="minor"/>
      </rPr>
      <t>Asian/Pac Islander</t>
    </r>
  </si>
  <si>
    <r>
      <rPr>
        <sz val="12"/>
        <color theme="0" tint="-0.14999847407452621"/>
        <rFont val="Calibri"/>
        <family val="2"/>
        <scheme val="minor"/>
      </rPr>
      <t xml:space="preserve">Ages </t>
    </r>
    <r>
      <rPr>
        <sz val="12"/>
        <rFont val="Calibri"/>
        <family val="2"/>
        <scheme val="minor"/>
      </rPr>
      <t>35 - 44</t>
    </r>
    <r>
      <rPr>
        <sz val="12"/>
        <color theme="0" tint="-0.14999847407452621"/>
        <rFont val="Calibri"/>
        <family val="2"/>
        <scheme val="minor"/>
      </rPr>
      <t xml:space="preserve"> Asian/Pac Islander</t>
    </r>
  </si>
  <si>
    <r>
      <rPr>
        <sz val="12"/>
        <color theme="0"/>
        <rFont val="Calibri"/>
        <family val="2"/>
        <scheme val="minor"/>
      </rPr>
      <t>Ages</t>
    </r>
    <r>
      <rPr>
        <sz val="12"/>
        <rFont val="Calibri"/>
        <family val="2"/>
        <scheme val="minor"/>
      </rPr>
      <t xml:space="preserve"> 45+</t>
    </r>
    <r>
      <rPr>
        <sz val="12"/>
        <color theme="0"/>
        <rFont val="Calibri"/>
        <family val="2"/>
        <scheme val="minor"/>
      </rPr>
      <t xml:space="preserve"> Asian/Pac Islander</t>
    </r>
  </si>
  <si>
    <r>
      <t>Black/African American</t>
    </r>
    <r>
      <rPr>
        <b/>
        <sz val="12"/>
        <color theme="0" tint="-0.14999847407452621"/>
        <rFont val="Calibri"/>
        <family val="2"/>
        <scheme val="minor"/>
      </rPr>
      <t xml:space="preserve"> totals</t>
    </r>
  </si>
  <si>
    <r>
      <t>Ages 15 - 19</t>
    </r>
    <r>
      <rPr>
        <sz val="12"/>
        <color theme="0" tint="-0.14999847407452621"/>
        <rFont val="Calibri"/>
        <family val="2"/>
        <scheme val="minor"/>
      </rPr>
      <t xml:space="preserve"> </t>
    </r>
    <r>
      <rPr>
        <sz val="12"/>
        <color theme="0"/>
        <rFont val="Calibri"/>
        <family val="2"/>
        <scheme val="minor"/>
      </rPr>
      <t>Black/African American</t>
    </r>
  </si>
  <si>
    <r>
      <rPr>
        <sz val="12"/>
        <color theme="0" tint="-0.14999847407452621"/>
        <rFont val="Calibri"/>
        <family val="2"/>
        <scheme val="minor"/>
      </rPr>
      <t>Ages</t>
    </r>
    <r>
      <rPr>
        <sz val="12"/>
        <rFont val="Calibri"/>
        <family val="2"/>
        <scheme val="minor"/>
      </rPr>
      <t xml:space="preserve"> 20 - 24 </t>
    </r>
    <r>
      <rPr>
        <sz val="12"/>
        <color theme="0" tint="-0.14999847407452621"/>
        <rFont val="Calibri"/>
        <family val="2"/>
        <scheme val="minor"/>
      </rPr>
      <t>Black/African American</t>
    </r>
  </si>
  <si>
    <r>
      <rPr>
        <sz val="12"/>
        <color theme="0"/>
        <rFont val="Calibri"/>
        <family val="2"/>
        <scheme val="minor"/>
      </rPr>
      <t>Ages</t>
    </r>
    <r>
      <rPr>
        <sz val="12"/>
        <color theme="0" tint="-0.14999847407452621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25 - 29</t>
    </r>
    <r>
      <rPr>
        <sz val="12"/>
        <color theme="0" tint="-0.14999847407452621"/>
        <rFont val="Calibri"/>
        <family val="2"/>
        <scheme val="minor"/>
      </rPr>
      <t xml:space="preserve"> </t>
    </r>
    <r>
      <rPr>
        <sz val="12"/>
        <color theme="0"/>
        <rFont val="Calibri"/>
        <family val="2"/>
        <scheme val="minor"/>
      </rPr>
      <t>Black/African American</t>
    </r>
  </si>
  <si>
    <r>
      <rPr>
        <sz val="12"/>
        <color theme="0" tint="-0.14999847407452621"/>
        <rFont val="Calibri"/>
        <family val="2"/>
        <scheme val="minor"/>
      </rPr>
      <t>Ages</t>
    </r>
    <r>
      <rPr>
        <sz val="12"/>
        <color theme="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 xml:space="preserve">30 - 34 </t>
    </r>
    <r>
      <rPr>
        <sz val="12"/>
        <color theme="0" tint="-0.14999847407452621"/>
        <rFont val="Calibri"/>
        <family val="2"/>
        <scheme val="minor"/>
      </rPr>
      <t>Black/African American</t>
    </r>
  </si>
  <si>
    <r>
      <rPr>
        <sz val="12"/>
        <color theme="0"/>
        <rFont val="Calibri"/>
        <family val="2"/>
        <scheme val="minor"/>
      </rPr>
      <t>Ages</t>
    </r>
    <r>
      <rPr>
        <sz val="12"/>
        <color theme="0" tint="-0.14999847407452621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35 - 44</t>
    </r>
    <r>
      <rPr>
        <sz val="12"/>
        <color theme="0" tint="-0.14999847407452621"/>
        <rFont val="Calibri"/>
        <family val="2"/>
        <scheme val="minor"/>
      </rPr>
      <t xml:space="preserve"> </t>
    </r>
    <r>
      <rPr>
        <sz val="12"/>
        <color theme="0"/>
        <rFont val="Calibri"/>
        <family val="2"/>
        <scheme val="minor"/>
      </rPr>
      <t>Black/African American</t>
    </r>
  </si>
  <si>
    <r>
      <rPr>
        <sz val="12"/>
        <color theme="0" tint="-0.14999847407452621"/>
        <rFont val="Calibri"/>
        <family val="2"/>
        <scheme val="minor"/>
      </rPr>
      <t>Ages</t>
    </r>
    <r>
      <rPr>
        <sz val="12"/>
        <color theme="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 xml:space="preserve">45+ </t>
    </r>
    <r>
      <rPr>
        <sz val="12"/>
        <color theme="0" tint="-0.14999847407452621"/>
        <rFont val="Calibri"/>
        <family val="2"/>
        <scheme val="minor"/>
      </rPr>
      <t>Black/African American</t>
    </r>
  </si>
  <si>
    <r>
      <t>Hispanic/Latino</t>
    </r>
    <r>
      <rPr>
        <b/>
        <sz val="12"/>
        <color theme="0" tint="-0.14999847407452621"/>
        <rFont val="Calibri"/>
        <family val="2"/>
        <scheme val="minor"/>
      </rPr>
      <t xml:space="preserve"> </t>
    </r>
    <r>
      <rPr>
        <b/>
        <sz val="12"/>
        <color theme="0"/>
        <rFont val="Calibri"/>
        <family val="2"/>
        <scheme val="minor"/>
      </rPr>
      <t>totals</t>
    </r>
  </si>
  <si>
    <r>
      <t xml:space="preserve">Ages 15 - 19 </t>
    </r>
    <r>
      <rPr>
        <sz val="12"/>
        <color theme="0" tint="-0.14999847407452621"/>
        <rFont val="Calibri"/>
        <family val="2"/>
        <scheme val="minor"/>
      </rPr>
      <t>Hispanic/Latino</t>
    </r>
  </si>
  <si>
    <r>
      <rPr>
        <sz val="12"/>
        <color theme="0"/>
        <rFont val="Calibri"/>
        <family val="2"/>
        <scheme val="minor"/>
      </rPr>
      <t>Ages</t>
    </r>
    <r>
      <rPr>
        <sz val="12"/>
        <rFont val="Calibri"/>
        <family val="2"/>
        <scheme val="minor"/>
      </rPr>
      <t xml:space="preserve"> 20 - 24</t>
    </r>
    <r>
      <rPr>
        <sz val="12"/>
        <color theme="0"/>
        <rFont val="Calibri"/>
        <family val="2"/>
        <scheme val="minor"/>
      </rPr>
      <t xml:space="preserve"> Hispanic/Latino</t>
    </r>
  </si>
  <si>
    <r>
      <rPr>
        <sz val="12"/>
        <color theme="0" tint="-0.14999847407452621"/>
        <rFont val="Calibri"/>
        <family val="2"/>
        <scheme val="minor"/>
      </rPr>
      <t xml:space="preserve">Ages </t>
    </r>
    <r>
      <rPr>
        <sz val="12"/>
        <rFont val="Calibri"/>
        <family val="2"/>
        <scheme val="minor"/>
      </rPr>
      <t xml:space="preserve">25 - 29 </t>
    </r>
    <r>
      <rPr>
        <sz val="12"/>
        <color theme="0" tint="-0.14999847407452621"/>
        <rFont val="Calibri"/>
        <family val="2"/>
        <scheme val="minor"/>
      </rPr>
      <t>Hispanic/Latino</t>
    </r>
  </si>
  <si>
    <r>
      <rPr>
        <sz val="12"/>
        <color theme="0"/>
        <rFont val="Calibri"/>
        <family val="2"/>
        <scheme val="minor"/>
      </rPr>
      <t>Ages</t>
    </r>
    <r>
      <rPr>
        <sz val="12"/>
        <color theme="0" tint="-0.14999847407452621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 xml:space="preserve">30 - 34 </t>
    </r>
    <r>
      <rPr>
        <sz val="12"/>
        <color theme="0"/>
        <rFont val="Calibri"/>
        <family val="2"/>
        <scheme val="minor"/>
      </rPr>
      <t>Hispanic/Latino</t>
    </r>
  </si>
  <si>
    <r>
      <rPr>
        <sz val="12"/>
        <color theme="0" tint="-0.14999847407452621"/>
        <rFont val="Calibri"/>
        <family val="2"/>
        <scheme val="minor"/>
      </rPr>
      <t>Ages</t>
    </r>
    <r>
      <rPr>
        <sz val="12"/>
        <rFont val="Calibri"/>
        <family val="2"/>
        <scheme val="minor"/>
      </rPr>
      <t xml:space="preserve"> 35 - 44</t>
    </r>
    <r>
      <rPr>
        <sz val="12"/>
        <color theme="0" tint="-0.14999847407452621"/>
        <rFont val="Calibri"/>
        <family val="2"/>
        <scheme val="minor"/>
      </rPr>
      <t xml:space="preserve"> Hispanic/Latino</t>
    </r>
  </si>
  <si>
    <r>
      <rPr>
        <sz val="12"/>
        <color theme="0"/>
        <rFont val="Calibri"/>
        <family val="2"/>
        <scheme val="minor"/>
      </rPr>
      <t>Ages</t>
    </r>
    <r>
      <rPr>
        <sz val="12"/>
        <rFont val="Calibri"/>
        <family val="2"/>
        <scheme val="minor"/>
      </rPr>
      <t xml:space="preserve"> 45+ </t>
    </r>
    <r>
      <rPr>
        <sz val="12"/>
        <color theme="0"/>
        <rFont val="Calibri"/>
        <family val="2"/>
        <scheme val="minor"/>
      </rPr>
      <t>Hispanic/Latino</t>
    </r>
  </si>
  <si>
    <r>
      <t>White</t>
    </r>
    <r>
      <rPr>
        <b/>
        <sz val="12"/>
        <color theme="0"/>
        <rFont val="Calibri"/>
        <family val="2"/>
        <scheme val="minor"/>
      </rPr>
      <t xml:space="preserve"> </t>
    </r>
    <r>
      <rPr>
        <b/>
        <sz val="12"/>
        <color theme="0" tint="-0.14999847407452621"/>
        <rFont val="Calibri"/>
        <family val="2"/>
        <scheme val="minor"/>
      </rPr>
      <t>totals</t>
    </r>
  </si>
  <si>
    <r>
      <t xml:space="preserve">Ages 15 - 19 </t>
    </r>
    <r>
      <rPr>
        <sz val="12"/>
        <color theme="0"/>
        <rFont val="Calibri"/>
        <family val="2"/>
        <scheme val="minor"/>
      </rPr>
      <t>White</t>
    </r>
  </si>
  <si>
    <r>
      <rPr>
        <sz val="12"/>
        <color theme="0" tint="-0.14999847407452621"/>
        <rFont val="Calibri"/>
        <family val="2"/>
        <scheme val="minor"/>
      </rPr>
      <t>Ages</t>
    </r>
    <r>
      <rPr>
        <sz val="12"/>
        <rFont val="Calibri"/>
        <family val="2"/>
        <scheme val="minor"/>
      </rPr>
      <t xml:space="preserve"> 20 - 24</t>
    </r>
    <r>
      <rPr>
        <sz val="12"/>
        <color theme="0"/>
        <rFont val="Calibri"/>
        <family val="2"/>
        <scheme val="minor"/>
      </rPr>
      <t xml:space="preserve"> </t>
    </r>
    <r>
      <rPr>
        <sz val="12"/>
        <color theme="0" tint="-0.14999847407452621"/>
        <rFont val="Calibri"/>
        <family val="2"/>
        <scheme val="minor"/>
      </rPr>
      <t>White</t>
    </r>
  </si>
  <si>
    <r>
      <rPr>
        <sz val="12"/>
        <color theme="0"/>
        <rFont val="Calibri"/>
        <family val="2"/>
        <scheme val="minor"/>
      </rPr>
      <t>Ages</t>
    </r>
    <r>
      <rPr>
        <sz val="12"/>
        <color theme="0" tint="-0.14999847407452621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25 - 29</t>
    </r>
    <r>
      <rPr>
        <sz val="12"/>
        <color theme="0" tint="-0.14999847407452621"/>
        <rFont val="Calibri"/>
        <family val="2"/>
        <scheme val="minor"/>
      </rPr>
      <t xml:space="preserve"> </t>
    </r>
    <r>
      <rPr>
        <sz val="12"/>
        <color theme="0"/>
        <rFont val="Calibri"/>
        <family val="2"/>
        <scheme val="minor"/>
      </rPr>
      <t>White</t>
    </r>
  </si>
  <si>
    <r>
      <rPr>
        <sz val="12"/>
        <color theme="0" tint="-0.14999847407452621"/>
        <rFont val="Calibri"/>
        <family val="2"/>
        <scheme val="minor"/>
      </rPr>
      <t>Ages</t>
    </r>
    <r>
      <rPr>
        <sz val="12"/>
        <rFont val="Calibri"/>
        <family val="2"/>
        <scheme val="minor"/>
      </rPr>
      <t xml:space="preserve"> 30 - 34</t>
    </r>
    <r>
      <rPr>
        <sz val="12"/>
        <color theme="0"/>
        <rFont val="Calibri"/>
        <family val="2"/>
        <scheme val="minor"/>
      </rPr>
      <t xml:space="preserve"> </t>
    </r>
    <r>
      <rPr>
        <sz val="12"/>
        <color theme="0" tint="-0.14999847407452621"/>
        <rFont val="Calibri"/>
        <family val="2"/>
        <scheme val="minor"/>
      </rPr>
      <t>White</t>
    </r>
  </si>
  <si>
    <r>
      <rPr>
        <sz val="12"/>
        <color theme="0"/>
        <rFont val="Calibri"/>
        <family val="2"/>
        <scheme val="minor"/>
      </rPr>
      <t xml:space="preserve">Ages </t>
    </r>
    <r>
      <rPr>
        <sz val="12"/>
        <rFont val="Calibri"/>
        <family val="2"/>
        <scheme val="minor"/>
      </rPr>
      <t xml:space="preserve">35 - 44 </t>
    </r>
    <r>
      <rPr>
        <sz val="12"/>
        <color theme="0"/>
        <rFont val="Calibri"/>
        <family val="2"/>
        <scheme val="minor"/>
      </rPr>
      <t>White</t>
    </r>
  </si>
  <si>
    <r>
      <rPr>
        <sz val="12"/>
        <color theme="0" tint="-0.14999847407452621"/>
        <rFont val="Calibri"/>
        <family val="2"/>
        <scheme val="minor"/>
      </rPr>
      <t>Ages</t>
    </r>
    <r>
      <rPr>
        <sz val="12"/>
        <rFont val="Calibri"/>
        <family val="2"/>
        <scheme val="minor"/>
      </rPr>
      <t xml:space="preserve"> 45+ </t>
    </r>
    <r>
      <rPr>
        <sz val="12"/>
        <color theme="0" tint="-0.14999847407452621"/>
        <rFont val="Calibri"/>
        <family val="2"/>
        <scheme val="minor"/>
      </rPr>
      <t>White</t>
    </r>
  </si>
  <si>
    <r>
      <t xml:space="preserve">Other/Unknown* </t>
    </r>
    <r>
      <rPr>
        <b/>
        <sz val="12"/>
        <color theme="0"/>
        <rFont val="Calibri"/>
        <family val="2"/>
        <scheme val="minor"/>
      </rPr>
      <t>totals</t>
    </r>
  </si>
  <si>
    <r>
      <t xml:space="preserve">Ages </t>
    </r>
    <r>
      <rPr>
        <sz val="12"/>
        <color theme="0" tint="-0.14999847407452621"/>
        <rFont val="Calibri"/>
        <family val="2"/>
        <scheme val="minor"/>
      </rPr>
      <t>0</t>
    </r>
    <r>
      <rPr>
        <sz val="12"/>
        <rFont val="Calibri"/>
        <family val="2"/>
        <scheme val="minor"/>
      </rPr>
      <t xml:space="preserve">0 - 14* </t>
    </r>
    <r>
      <rPr>
        <sz val="12"/>
        <color theme="0" tint="-0.14999847407452621"/>
        <rFont val="Calibri"/>
        <family val="2"/>
        <scheme val="minor"/>
      </rPr>
      <t>Other/Unknown race</t>
    </r>
  </si>
  <si>
    <r>
      <rPr>
        <sz val="12"/>
        <color theme="0"/>
        <rFont val="Calibri"/>
        <family val="2"/>
        <scheme val="minor"/>
      </rPr>
      <t>Ages</t>
    </r>
    <r>
      <rPr>
        <sz val="12"/>
        <rFont val="Calibri"/>
        <family val="2"/>
        <scheme val="minor"/>
      </rPr>
      <t xml:space="preserve"> 15 - 19 </t>
    </r>
    <r>
      <rPr>
        <sz val="12"/>
        <color theme="0"/>
        <rFont val="Calibri"/>
        <family val="2"/>
        <scheme val="minor"/>
      </rPr>
      <t>Other/Unknown race</t>
    </r>
  </si>
  <si>
    <r>
      <rPr>
        <sz val="12"/>
        <color theme="0" tint="-0.14999847407452621"/>
        <rFont val="Calibri"/>
        <family val="2"/>
        <scheme val="minor"/>
      </rPr>
      <t xml:space="preserve">Ages </t>
    </r>
    <r>
      <rPr>
        <sz val="12"/>
        <rFont val="Calibri"/>
        <family val="2"/>
        <scheme val="minor"/>
      </rPr>
      <t>20 - 24</t>
    </r>
    <r>
      <rPr>
        <sz val="12"/>
        <color theme="0" tint="-0.14999847407452621"/>
        <rFont val="Calibri"/>
        <family val="2"/>
        <scheme val="minor"/>
      </rPr>
      <t xml:space="preserve"> Other/Unknown race</t>
    </r>
  </si>
  <si>
    <r>
      <rPr>
        <sz val="12"/>
        <color theme="0"/>
        <rFont val="Calibri"/>
        <family val="2"/>
        <scheme val="minor"/>
      </rPr>
      <t>Ages</t>
    </r>
    <r>
      <rPr>
        <sz val="12"/>
        <rFont val="Calibri"/>
        <family val="2"/>
        <scheme val="minor"/>
      </rPr>
      <t xml:space="preserve"> 25 - 29</t>
    </r>
    <r>
      <rPr>
        <sz val="12"/>
        <color theme="0"/>
        <rFont val="Calibri"/>
        <family val="2"/>
        <scheme val="minor"/>
      </rPr>
      <t xml:space="preserve"> Other/Unknown race</t>
    </r>
  </si>
  <si>
    <r>
      <rPr>
        <sz val="12"/>
        <color theme="0" tint="-0.14999847407452621"/>
        <rFont val="Calibri"/>
        <family val="2"/>
        <scheme val="minor"/>
      </rPr>
      <t xml:space="preserve">Ages </t>
    </r>
    <r>
      <rPr>
        <sz val="12"/>
        <rFont val="Calibri"/>
        <family val="2"/>
        <scheme val="minor"/>
      </rPr>
      <t xml:space="preserve">30 - 34 </t>
    </r>
    <r>
      <rPr>
        <sz val="12"/>
        <color theme="0" tint="-0.14999847407452621"/>
        <rFont val="Calibri"/>
        <family val="2"/>
        <scheme val="minor"/>
      </rPr>
      <t>Other/Unknown race</t>
    </r>
  </si>
  <si>
    <r>
      <rPr>
        <sz val="12"/>
        <color theme="0"/>
        <rFont val="Calibri"/>
        <family val="2"/>
        <scheme val="minor"/>
      </rPr>
      <t xml:space="preserve">Ages </t>
    </r>
    <r>
      <rPr>
        <sz val="12"/>
        <rFont val="Calibri"/>
        <family val="2"/>
        <scheme val="minor"/>
      </rPr>
      <t xml:space="preserve">35 - 44 </t>
    </r>
    <r>
      <rPr>
        <sz val="12"/>
        <color theme="0"/>
        <rFont val="Calibri"/>
        <family val="2"/>
        <scheme val="minor"/>
      </rPr>
      <t>Other/Unknown race</t>
    </r>
  </si>
  <si>
    <r>
      <rPr>
        <sz val="12"/>
        <color theme="0" tint="-0.14999847407452621"/>
        <rFont val="Calibri"/>
        <family val="2"/>
        <scheme val="minor"/>
      </rPr>
      <t>Ages</t>
    </r>
    <r>
      <rPr>
        <sz val="12"/>
        <rFont val="Calibri"/>
        <family val="2"/>
        <scheme val="minor"/>
      </rPr>
      <t xml:space="preserve"> 45+</t>
    </r>
    <r>
      <rPr>
        <sz val="12"/>
        <color theme="0" tint="-0.14999847407452621"/>
        <rFont val="Calibri"/>
        <family val="2"/>
        <scheme val="minor"/>
      </rPr>
      <t xml:space="preserve"> Other/Unknown race</t>
    </r>
  </si>
  <si>
    <r>
      <t xml:space="preserve">         Age Not Specified</t>
    </r>
    <r>
      <rPr>
        <sz val="12"/>
        <color theme="0"/>
        <rFont val="Calibri"/>
        <family val="2"/>
        <scheme val="minor"/>
      </rPr>
      <t xml:space="preserve"> Other/Unknown race</t>
    </r>
  </si>
  <si>
    <t>* American Indian/Alaska Native, Native Hawaiian or Other Pacific Islander, and Multirace are included in Other/Unknown,</t>
  </si>
  <si>
    <t>See technical notes for more information.</t>
  </si>
  <si>
    <t xml:space="preserve">   Note:  Incidence rates are per 100,000 population.</t>
  </si>
  <si>
    <t>State of California, Department of Finance, Report P-3: State and County Population Projections by Race/Ethnicity, Detailed Age,</t>
  </si>
  <si>
    <t>and Gender, 2010-2060, Baseline 2019.  Sacramento, California, July 2021.</t>
  </si>
  <si>
    <t>Jurisdictions, 2017–2021</t>
  </si>
  <si>
    <t>Gender &amp; Age Group</t>
  </si>
  <si>
    <r>
      <t xml:space="preserve">Ages  0 - 14 </t>
    </r>
    <r>
      <rPr>
        <sz val="12"/>
        <color theme="0"/>
        <rFont val="Calibri"/>
        <family val="2"/>
        <scheme val="minor"/>
      </rPr>
      <t>Total</t>
    </r>
  </si>
  <si>
    <r>
      <rPr>
        <sz val="12"/>
        <color theme="0" tint="-0.14999847407452621"/>
        <rFont val="Calibri"/>
        <family val="2"/>
        <scheme val="minor"/>
      </rPr>
      <t>Ages</t>
    </r>
    <r>
      <rPr>
        <sz val="12"/>
        <rFont val="Calibri"/>
        <family val="2"/>
        <scheme val="minor"/>
      </rPr>
      <t xml:space="preserve"> 15 - 19</t>
    </r>
    <r>
      <rPr>
        <sz val="12"/>
        <color theme="0" tint="-0.14999847407452621"/>
        <rFont val="Calibri"/>
        <family val="2"/>
        <scheme val="minor"/>
      </rPr>
      <t xml:space="preserve"> Total</t>
    </r>
  </si>
  <si>
    <r>
      <rPr>
        <sz val="12"/>
        <color theme="0"/>
        <rFont val="Calibri"/>
        <family val="2"/>
        <scheme val="minor"/>
      </rPr>
      <t xml:space="preserve">Ages </t>
    </r>
    <r>
      <rPr>
        <sz val="12"/>
        <rFont val="Calibri"/>
        <family val="2"/>
        <scheme val="minor"/>
      </rPr>
      <t>20 - 24</t>
    </r>
    <r>
      <rPr>
        <sz val="12"/>
        <color theme="0"/>
        <rFont val="Calibri"/>
        <family val="2"/>
        <scheme val="minor"/>
      </rPr>
      <t xml:space="preserve"> Total</t>
    </r>
  </si>
  <si>
    <r>
      <rPr>
        <sz val="12"/>
        <color theme="0" tint="-0.14999847407452621"/>
        <rFont val="Calibri"/>
        <family val="2"/>
        <scheme val="minor"/>
      </rPr>
      <t>Ages</t>
    </r>
    <r>
      <rPr>
        <sz val="12"/>
        <rFont val="Calibri"/>
        <family val="2"/>
        <scheme val="minor"/>
      </rPr>
      <t xml:space="preserve"> 25 - 29 </t>
    </r>
    <r>
      <rPr>
        <sz val="12"/>
        <color theme="0" tint="-0.14999847407452621"/>
        <rFont val="Calibri"/>
        <family val="2"/>
        <scheme val="minor"/>
      </rPr>
      <t>Total</t>
    </r>
  </si>
  <si>
    <r>
      <rPr>
        <sz val="12"/>
        <color theme="0"/>
        <rFont val="Calibri"/>
        <family val="2"/>
        <scheme val="minor"/>
      </rPr>
      <t xml:space="preserve">Ages </t>
    </r>
    <r>
      <rPr>
        <sz val="12"/>
        <rFont val="Calibri"/>
        <family val="2"/>
        <scheme val="minor"/>
      </rPr>
      <t>30 - 34</t>
    </r>
    <r>
      <rPr>
        <sz val="12"/>
        <color theme="0"/>
        <rFont val="Calibri"/>
        <family val="2"/>
        <scheme val="minor"/>
      </rPr>
      <t xml:space="preserve"> Total</t>
    </r>
  </si>
  <si>
    <r>
      <rPr>
        <sz val="12"/>
        <color theme="0" tint="-0.14999847407452621"/>
        <rFont val="Calibri"/>
        <family val="2"/>
        <scheme val="minor"/>
      </rPr>
      <t>Ages</t>
    </r>
    <r>
      <rPr>
        <sz val="12"/>
        <rFont val="Calibri"/>
        <family val="2"/>
        <scheme val="minor"/>
      </rPr>
      <t xml:space="preserve"> 35 - 44</t>
    </r>
    <r>
      <rPr>
        <sz val="12"/>
        <color theme="0" tint="-0.14999847407452621"/>
        <rFont val="Calibri"/>
        <family val="2"/>
        <scheme val="minor"/>
      </rPr>
      <t xml:space="preserve"> Total</t>
    </r>
  </si>
  <si>
    <r>
      <rPr>
        <sz val="12"/>
        <color theme="0"/>
        <rFont val="Calibri"/>
        <family val="2"/>
        <scheme val="minor"/>
      </rPr>
      <t xml:space="preserve">Ages </t>
    </r>
    <r>
      <rPr>
        <sz val="12"/>
        <rFont val="Calibri"/>
        <family val="2"/>
        <scheme val="minor"/>
      </rPr>
      <t xml:space="preserve">45+ </t>
    </r>
    <r>
      <rPr>
        <sz val="12"/>
        <color theme="0"/>
        <rFont val="Calibri"/>
        <family val="2"/>
        <scheme val="minor"/>
      </rPr>
      <t>Total</t>
    </r>
  </si>
  <si>
    <r>
      <t xml:space="preserve">         Age Not Specified</t>
    </r>
    <r>
      <rPr>
        <sz val="12"/>
        <color theme="0" tint="-0.14999847407452621"/>
        <rFont val="Calibri"/>
        <family val="2"/>
        <scheme val="minor"/>
      </rPr>
      <t xml:space="preserve"> Total</t>
    </r>
  </si>
  <si>
    <t>.</t>
  </si>
  <si>
    <t>Female Total</t>
  </si>
  <si>
    <r>
      <t>Ages  0 - 14</t>
    </r>
    <r>
      <rPr>
        <sz val="12"/>
        <color theme="0" tint="-0.14999847407452621"/>
        <rFont val="Calibri"/>
        <family val="2"/>
        <scheme val="minor"/>
      </rPr>
      <t xml:space="preserve"> Female</t>
    </r>
  </si>
  <si>
    <r>
      <rPr>
        <sz val="12"/>
        <color theme="0"/>
        <rFont val="Calibri"/>
        <family val="2"/>
        <scheme val="minor"/>
      </rPr>
      <t>Ages</t>
    </r>
    <r>
      <rPr>
        <sz val="12"/>
        <rFont val="Calibri"/>
        <family val="2"/>
        <scheme val="minor"/>
      </rPr>
      <t xml:space="preserve"> 15 - 19 </t>
    </r>
    <r>
      <rPr>
        <sz val="12"/>
        <color theme="0"/>
        <rFont val="Calibri"/>
        <family val="2"/>
        <scheme val="minor"/>
      </rPr>
      <t>Female</t>
    </r>
  </si>
  <si>
    <r>
      <rPr>
        <sz val="12"/>
        <color theme="0" tint="-0.14999847407452621"/>
        <rFont val="Calibri"/>
        <family val="2"/>
        <scheme val="minor"/>
      </rPr>
      <t>Ages</t>
    </r>
    <r>
      <rPr>
        <sz val="12"/>
        <rFont val="Calibri"/>
        <family val="2"/>
        <scheme val="minor"/>
      </rPr>
      <t xml:space="preserve"> 20 - 24</t>
    </r>
    <r>
      <rPr>
        <sz val="12"/>
        <color theme="0" tint="-0.14999847407452621"/>
        <rFont val="Calibri"/>
        <family val="2"/>
        <scheme val="minor"/>
      </rPr>
      <t xml:space="preserve"> Female</t>
    </r>
  </si>
  <si>
    <r>
      <rPr>
        <sz val="12"/>
        <color theme="0"/>
        <rFont val="Calibri"/>
        <family val="2"/>
        <scheme val="minor"/>
      </rPr>
      <t xml:space="preserve">Ages </t>
    </r>
    <r>
      <rPr>
        <sz val="12"/>
        <rFont val="Calibri"/>
        <family val="2"/>
        <scheme val="minor"/>
      </rPr>
      <t xml:space="preserve">25 - 29 </t>
    </r>
    <r>
      <rPr>
        <sz val="12"/>
        <color theme="0"/>
        <rFont val="Calibri"/>
        <family val="2"/>
        <scheme val="minor"/>
      </rPr>
      <t>Female</t>
    </r>
  </si>
  <si>
    <r>
      <rPr>
        <sz val="12"/>
        <color theme="0" tint="-0.14999847407452621"/>
        <rFont val="Calibri"/>
        <family val="2"/>
        <scheme val="minor"/>
      </rPr>
      <t>Ages</t>
    </r>
    <r>
      <rPr>
        <sz val="12"/>
        <rFont val="Calibri"/>
        <family val="2"/>
        <scheme val="minor"/>
      </rPr>
      <t xml:space="preserve"> 30 - 34</t>
    </r>
    <r>
      <rPr>
        <sz val="12"/>
        <color theme="0" tint="-0.14999847407452621"/>
        <rFont val="Calibri"/>
        <family val="2"/>
        <scheme val="minor"/>
      </rPr>
      <t xml:space="preserve"> Female</t>
    </r>
  </si>
  <si>
    <r>
      <rPr>
        <sz val="12"/>
        <color theme="0"/>
        <rFont val="Calibri"/>
        <family val="2"/>
        <scheme val="minor"/>
      </rPr>
      <t>Ages</t>
    </r>
    <r>
      <rPr>
        <sz val="12"/>
        <rFont val="Calibri"/>
        <family val="2"/>
        <scheme val="minor"/>
      </rPr>
      <t xml:space="preserve"> 35 - 44 </t>
    </r>
    <r>
      <rPr>
        <sz val="12"/>
        <color theme="0"/>
        <rFont val="Calibri"/>
        <family val="2"/>
        <scheme val="minor"/>
      </rPr>
      <t>Female</t>
    </r>
  </si>
  <si>
    <r>
      <rPr>
        <sz val="12"/>
        <color theme="0" tint="-0.14999847407452621"/>
        <rFont val="Calibri"/>
        <family val="2"/>
        <scheme val="minor"/>
      </rPr>
      <t xml:space="preserve">Ages </t>
    </r>
    <r>
      <rPr>
        <sz val="12"/>
        <rFont val="Calibri"/>
        <family val="2"/>
        <scheme val="minor"/>
      </rPr>
      <t xml:space="preserve">45+ </t>
    </r>
    <r>
      <rPr>
        <sz val="12"/>
        <color theme="0" tint="-0.14999847407452621"/>
        <rFont val="Calibri"/>
        <family val="2"/>
        <scheme val="minor"/>
      </rPr>
      <t>Female</t>
    </r>
  </si>
  <si>
    <r>
      <t xml:space="preserve">         Age Not Specified</t>
    </r>
    <r>
      <rPr>
        <sz val="12"/>
        <color theme="0"/>
        <rFont val="Calibri"/>
        <family val="2"/>
        <scheme val="minor"/>
      </rPr>
      <t xml:space="preserve"> Female</t>
    </r>
  </si>
  <si>
    <t>Male Total</t>
  </si>
  <si>
    <r>
      <t>Ages  0 - 14</t>
    </r>
    <r>
      <rPr>
        <sz val="12"/>
        <color theme="0"/>
        <rFont val="Calibri"/>
        <family val="2"/>
        <scheme val="minor"/>
      </rPr>
      <t xml:space="preserve"> Male</t>
    </r>
  </si>
  <si>
    <r>
      <rPr>
        <sz val="12"/>
        <color theme="0" tint="-0.14999847407452621"/>
        <rFont val="Calibri"/>
        <family val="2"/>
        <scheme val="minor"/>
      </rPr>
      <t>Ages</t>
    </r>
    <r>
      <rPr>
        <sz val="12"/>
        <rFont val="Calibri"/>
        <family val="2"/>
        <scheme val="minor"/>
      </rPr>
      <t xml:space="preserve"> 15 - 19 </t>
    </r>
    <r>
      <rPr>
        <sz val="12"/>
        <color theme="0" tint="-0.14999847407452621"/>
        <rFont val="Calibri"/>
        <family val="2"/>
        <scheme val="minor"/>
      </rPr>
      <t>Male</t>
    </r>
  </si>
  <si>
    <r>
      <rPr>
        <sz val="12"/>
        <color theme="0"/>
        <rFont val="Calibri"/>
        <family val="2"/>
        <scheme val="minor"/>
      </rPr>
      <t>Ages</t>
    </r>
    <r>
      <rPr>
        <sz val="12"/>
        <rFont val="Calibri"/>
        <family val="2"/>
        <scheme val="minor"/>
      </rPr>
      <t xml:space="preserve"> 20 - 24 </t>
    </r>
    <r>
      <rPr>
        <sz val="12"/>
        <color theme="0"/>
        <rFont val="Calibri"/>
        <family val="2"/>
        <scheme val="minor"/>
      </rPr>
      <t>Male</t>
    </r>
  </si>
  <si>
    <r>
      <rPr>
        <sz val="12"/>
        <color theme="0" tint="-0.14999847407452621"/>
        <rFont val="Calibri"/>
        <family val="2"/>
        <scheme val="minor"/>
      </rPr>
      <t xml:space="preserve">Ages </t>
    </r>
    <r>
      <rPr>
        <sz val="12"/>
        <rFont val="Calibri"/>
        <family val="2"/>
        <scheme val="minor"/>
      </rPr>
      <t xml:space="preserve">25 - 29 </t>
    </r>
    <r>
      <rPr>
        <sz val="12"/>
        <color theme="0" tint="-0.14999847407452621"/>
        <rFont val="Calibri"/>
        <family val="2"/>
        <scheme val="minor"/>
      </rPr>
      <t>Male</t>
    </r>
  </si>
  <si>
    <r>
      <rPr>
        <sz val="12"/>
        <color theme="0"/>
        <rFont val="Calibri"/>
        <family val="2"/>
        <scheme val="minor"/>
      </rPr>
      <t>Ages</t>
    </r>
    <r>
      <rPr>
        <sz val="12"/>
        <rFont val="Calibri"/>
        <family val="2"/>
        <scheme val="minor"/>
      </rPr>
      <t xml:space="preserve"> 30 - 34 </t>
    </r>
    <r>
      <rPr>
        <sz val="12"/>
        <color theme="0"/>
        <rFont val="Calibri"/>
        <family val="2"/>
        <scheme val="minor"/>
      </rPr>
      <t>Male</t>
    </r>
  </si>
  <si>
    <r>
      <rPr>
        <sz val="12"/>
        <color theme="0" tint="-0.14999847407452621"/>
        <rFont val="Calibri"/>
        <family val="2"/>
        <scheme val="minor"/>
      </rPr>
      <t xml:space="preserve">Ages </t>
    </r>
    <r>
      <rPr>
        <sz val="12"/>
        <rFont val="Calibri"/>
        <family val="2"/>
        <scheme val="minor"/>
      </rPr>
      <t xml:space="preserve">35 - 44 </t>
    </r>
    <r>
      <rPr>
        <sz val="12"/>
        <color theme="0" tint="-0.14999847407452621"/>
        <rFont val="Calibri"/>
        <family val="2"/>
        <scheme val="minor"/>
      </rPr>
      <t>Male</t>
    </r>
  </si>
  <si>
    <r>
      <rPr>
        <sz val="12"/>
        <color theme="0"/>
        <rFont val="Calibri"/>
        <family val="2"/>
        <scheme val="minor"/>
      </rPr>
      <t>Ages</t>
    </r>
    <r>
      <rPr>
        <sz val="12"/>
        <rFont val="Calibri"/>
        <family val="2"/>
        <scheme val="minor"/>
      </rPr>
      <t xml:space="preserve"> 45+ </t>
    </r>
    <r>
      <rPr>
        <sz val="12"/>
        <color theme="0"/>
        <rFont val="Calibri"/>
        <family val="2"/>
        <scheme val="minor"/>
      </rPr>
      <t>Male</t>
    </r>
  </si>
  <si>
    <r>
      <t xml:space="preserve">         Age Not Specified</t>
    </r>
    <r>
      <rPr>
        <sz val="12"/>
        <color theme="0" tint="-0.14999847407452621"/>
        <rFont val="Calibri"/>
        <family val="2"/>
        <scheme val="minor"/>
      </rPr>
      <t xml:space="preserve"> Male</t>
    </r>
  </si>
  <si>
    <t>Gender Not Specified Total</t>
  </si>
  <si>
    <r>
      <t xml:space="preserve">Ages  0 - 14 </t>
    </r>
    <r>
      <rPr>
        <sz val="12"/>
        <color theme="0" tint="-0.14999847407452621"/>
        <rFont val="Calibri"/>
        <family val="2"/>
        <scheme val="minor"/>
      </rPr>
      <t>Gender not specified</t>
    </r>
  </si>
  <si>
    <r>
      <rPr>
        <sz val="12"/>
        <color theme="0"/>
        <rFont val="Calibri"/>
        <family val="2"/>
        <scheme val="minor"/>
      </rPr>
      <t xml:space="preserve">Ages </t>
    </r>
    <r>
      <rPr>
        <sz val="12"/>
        <rFont val="Calibri"/>
        <family val="2"/>
        <scheme val="minor"/>
      </rPr>
      <t xml:space="preserve">15 - 19 </t>
    </r>
    <r>
      <rPr>
        <sz val="12"/>
        <color theme="0"/>
        <rFont val="Calibri"/>
        <family val="2"/>
        <scheme val="minor"/>
      </rPr>
      <t>Gender not specified</t>
    </r>
  </si>
  <si>
    <r>
      <rPr>
        <sz val="12"/>
        <color theme="0" tint="-0.14999847407452621"/>
        <rFont val="Calibri"/>
        <family val="2"/>
        <scheme val="minor"/>
      </rPr>
      <t>Ages</t>
    </r>
    <r>
      <rPr>
        <sz val="12"/>
        <rFont val="Calibri"/>
        <family val="2"/>
        <scheme val="minor"/>
      </rPr>
      <t xml:space="preserve"> 20 - 24 </t>
    </r>
    <r>
      <rPr>
        <sz val="12"/>
        <color theme="0" tint="-0.14999847407452621"/>
        <rFont val="Calibri"/>
        <family val="2"/>
        <scheme val="minor"/>
      </rPr>
      <t>Gender not specified</t>
    </r>
  </si>
  <si>
    <r>
      <rPr>
        <sz val="12"/>
        <color theme="0"/>
        <rFont val="Calibri"/>
        <family val="2"/>
        <scheme val="minor"/>
      </rPr>
      <t>Ages</t>
    </r>
    <r>
      <rPr>
        <sz val="12"/>
        <rFont val="Calibri"/>
        <family val="2"/>
        <scheme val="minor"/>
      </rPr>
      <t xml:space="preserve"> 25 - 29 </t>
    </r>
    <r>
      <rPr>
        <sz val="12"/>
        <color theme="0"/>
        <rFont val="Calibri"/>
        <family val="2"/>
        <scheme val="minor"/>
      </rPr>
      <t>Gender not specified</t>
    </r>
  </si>
  <si>
    <r>
      <rPr>
        <sz val="12"/>
        <color theme="0" tint="-0.14999847407452621"/>
        <rFont val="Calibri"/>
        <family val="2"/>
        <scheme val="minor"/>
      </rPr>
      <t>Ages</t>
    </r>
    <r>
      <rPr>
        <sz val="12"/>
        <rFont val="Calibri"/>
        <family val="2"/>
        <scheme val="minor"/>
      </rPr>
      <t xml:space="preserve"> 30 - 34 </t>
    </r>
    <r>
      <rPr>
        <sz val="12"/>
        <color theme="0" tint="-0.14999847407452621"/>
        <rFont val="Calibri"/>
        <family val="2"/>
        <scheme val="minor"/>
      </rPr>
      <t>Gender not specified</t>
    </r>
  </si>
  <si>
    <r>
      <rPr>
        <sz val="12"/>
        <color theme="0"/>
        <rFont val="Calibri"/>
        <family val="2"/>
        <scheme val="minor"/>
      </rPr>
      <t>Ages</t>
    </r>
    <r>
      <rPr>
        <sz val="12"/>
        <rFont val="Calibri"/>
        <family val="2"/>
        <scheme val="minor"/>
      </rPr>
      <t xml:space="preserve"> 35 - 44 </t>
    </r>
    <r>
      <rPr>
        <sz val="12"/>
        <color theme="0"/>
        <rFont val="Calibri"/>
        <family val="2"/>
        <scheme val="minor"/>
      </rPr>
      <t>Gender not specified</t>
    </r>
  </si>
  <si>
    <r>
      <rPr>
        <sz val="12"/>
        <color theme="0" tint="-0.14999847407452621"/>
        <rFont val="Calibri"/>
        <family val="2"/>
        <scheme val="minor"/>
      </rPr>
      <t xml:space="preserve">Ages </t>
    </r>
    <r>
      <rPr>
        <sz val="12"/>
        <rFont val="Calibri"/>
        <family val="2"/>
        <scheme val="minor"/>
      </rPr>
      <t xml:space="preserve">45+ </t>
    </r>
    <r>
      <rPr>
        <sz val="12"/>
        <color theme="0" tint="-0.14999847407452621"/>
        <rFont val="Calibri"/>
        <family val="2"/>
        <scheme val="minor"/>
      </rPr>
      <t>Gender not specified</t>
    </r>
  </si>
  <si>
    <r>
      <t xml:space="preserve">         Age Not Specified </t>
    </r>
    <r>
      <rPr>
        <sz val="12"/>
        <color theme="0"/>
        <rFont val="Calibri"/>
        <family val="2"/>
        <scheme val="minor"/>
      </rPr>
      <t>Gender not specified</t>
    </r>
  </si>
  <si>
    <t xml:space="preserve">State of California, Department of Finance, Report P-3: State and County Population Projections by Race/Ethnicity, Detailed Age, and Gender, </t>
  </si>
  <si>
    <t>2010-2060, Baseline 2019.  Sacramento, California, July 2021.</t>
  </si>
  <si>
    <t>Gender &amp; Race/Ethnicity</t>
  </si>
  <si>
    <r>
      <t>American Indian/Alaska Native</t>
    </r>
    <r>
      <rPr>
        <sz val="12"/>
        <color theme="0"/>
        <rFont val="Calibri"/>
        <family val="2"/>
        <scheme val="minor"/>
      </rPr>
      <t xml:space="preserve"> Total</t>
    </r>
  </si>
  <si>
    <r>
      <t>Asian</t>
    </r>
    <r>
      <rPr>
        <sz val="12"/>
        <color theme="0" tint="-0.14999847407452621"/>
        <rFont val="Calibri"/>
        <family val="2"/>
        <scheme val="minor"/>
      </rPr>
      <t xml:space="preserve"> Total</t>
    </r>
  </si>
  <si>
    <r>
      <t>Black/African American</t>
    </r>
    <r>
      <rPr>
        <sz val="12"/>
        <color theme="0"/>
        <rFont val="Calibri"/>
        <family val="2"/>
        <scheme val="minor"/>
      </rPr>
      <t xml:space="preserve"> Total</t>
    </r>
  </si>
  <si>
    <r>
      <t>Hispanic/Latino</t>
    </r>
    <r>
      <rPr>
        <sz val="12"/>
        <color theme="0" tint="-0.14999847407452621"/>
        <rFont val="Calibri"/>
        <family val="2"/>
        <scheme val="minor"/>
      </rPr>
      <t xml:space="preserve"> Total</t>
    </r>
  </si>
  <si>
    <r>
      <t>Native Hawaiian/Other Pacific Islander</t>
    </r>
    <r>
      <rPr>
        <sz val="12"/>
        <color theme="0"/>
        <rFont val="Calibri"/>
        <family val="2"/>
        <scheme val="minor"/>
      </rPr>
      <t xml:space="preserve"> Total</t>
    </r>
  </si>
  <si>
    <r>
      <t>White</t>
    </r>
    <r>
      <rPr>
        <sz val="12"/>
        <color theme="0" tint="-0.14999847407452621"/>
        <rFont val="Calibri"/>
        <family val="2"/>
        <scheme val="minor"/>
      </rPr>
      <t xml:space="preserve"> Total</t>
    </r>
  </si>
  <si>
    <r>
      <t>Other/Unknown*</t>
    </r>
    <r>
      <rPr>
        <sz val="12"/>
        <color theme="0"/>
        <rFont val="Calibri"/>
        <family val="2"/>
        <scheme val="minor"/>
      </rPr>
      <t xml:space="preserve"> Total</t>
    </r>
  </si>
  <si>
    <r>
      <t>American Indian/Alaska Native</t>
    </r>
    <r>
      <rPr>
        <sz val="12"/>
        <color theme="0"/>
        <rFont val="Calibri"/>
        <family val="2"/>
        <scheme val="minor"/>
      </rPr>
      <t xml:space="preserve"> Female</t>
    </r>
  </si>
  <si>
    <r>
      <t>Asian</t>
    </r>
    <r>
      <rPr>
        <sz val="12"/>
        <color theme="0" tint="-0.14999847407452621"/>
        <rFont val="Calibri"/>
        <family val="2"/>
        <scheme val="minor"/>
      </rPr>
      <t xml:space="preserve"> Female</t>
    </r>
  </si>
  <si>
    <r>
      <t>Black/African American</t>
    </r>
    <r>
      <rPr>
        <sz val="12"/>
        <color theme="0"/>
        <rFont val="Calibri"/>
        <family val="2"/>
        <scheme val="minor"/>
      </rPr>
      <t xml:space="preserve"> Female</t>
    </r>
  </si>
  <si>
    <r>
      <t>Hispanic/Latino</t>
    </r>
    <r>
      <rPr>
        <sz val="12"/>
        <color theme="0" tint="-0.14999847407452621"/>
        <rFont val="Calibri"/>
        <family val="2"/>
        <scheme val="minor"/>
      </rPr>
      <t xml:space="preserve"> Female</t>
    </r>
  </si>
  <si>
    <r>
      <t>Native Hawaiian/Other Pacific Islander</t>
    </r>
    <r>
      <rPr>
        <sz val="12"/>
        <color theme="0"/>
        <rFont val="Calibri"/>
        <family val="2"/>
        <scheme val="minor"/>
      </rPr>
      <t xml:space="preserve"> Female</t>
    </r>
  </si>
  <si>
    <r>
      <t>White</t>
    </r>
    <r>
      <rPr>
        <sz val="12"/>
        <color theme="0" tint="-0.14999847407452621"/>
        <rFont val="Calibri"/>
        <family val="2"/>
        <scheme val="minor"/>
      </rPr>
      <t xml:space="preserve"> Female</t>
    </r>
  </si>
  <si>
    <r>
      <t>Other/Unknown*</t>
    </r>
    <r>
      <rPr>
        <sz val="12"/>
        <color theme="0"/>
        <rFont val="Calibri"/>
        <family val="2"/>
        <scheme val="minor"/>
      </rPr>
      <t xml:space="preserve"> Female</t>
    </r>
  </si>
  <si>
    <r>
      <t>American Indian/Alaska Native</t>
    </r>
    <r>
      <rPr>
        <sz val="12"/>
        <color theme="0"/>
        <rFont val="Calibri"/>
        <family val="2"/>
        <scheme val="minor"/>
      </rPr>
      <t xml:space="preserve"> Male</t>
    </r>
  </si>
  <si>
    <r>
      <t>Asian</t>
    </r>
    <r>
      <rPr>
        <sz val="12"/>
        <color theme="0" tint="-0.14999847407452621"/>
        <rFont val="Calibri"/>
        <family val="2"/>
        <scheme val="minor"/>
      </rPr>
      <t xml:space="preserve"> Male</t>
    </r>
  </si>
  <si>
    <r>
      <t>Black/African American</t>
    </r>
    <r>
      <rPr>
        <sz val="12"/>
        <color theme="0"/>
        <rFont val="Calibri"/>
        <family val="2"/>
        <scheme val="minor"/>
      </rPr>
      <t xml:space="preserve"> Male</t>
    </r>
  </si>
  <si>
    <r>
      <t>Hispanic/Latino</t>
    </r>
    <r>
      <rPr>
        <sz val="12"/>
        <color theme="0" tint="-0.14999847407452621"/>
        <rFont val="Calibri"/>
        <family val="2"/>
        <scheme val="minor"/>
      </rPr>
      <t xml:space="preserve"> Male</t>
    </r>
  </si>
  <si>
    <r>
      <t>Native Hawaiian/Other Pacific Islander</t>
    </r>
    <r>
      <rPr>
        <sz val="12"/>
        <color theme="0"/>
        <rFont val="Calibri"/>
        <family val="2"/>
        <scheme val="minor"/>
      </rPr>
      <t xml:space="preserve"> Male</t>
    </r>
  </si>
  <si>
    <r>
      <t>White</t>
    </r>
    <r>
      <rPr>
        <sz val="12"/>
        <color theme="0" tint="-0.14999847407452621"/>
        <rFont val="Calibri"/>
        <family val="2"/>
        <scheme val="minor"/>
      </rPr>
      <t xml:space="preserve"> Male</t>
    </r>
  </si>
  <si>
    <r>
      <t>Other/Unknown*</t>
    </r>
    <r>
      <rPr>
        <sz val="12"/>
        <color theme="0"/>
        <rFont val="Calibri"/>
        <family val="2"/>
        <scheme val="minor"/>
      </rPr>
      <t xml:space="preserve"> Male</t>
    </r>
  </si>
  <si>
    <r>
      <t>American Indian/Alaska Native</t>
    </r>
    <r>
      <rPr>
        <sz val="12"/>
        <color theme="0"/>
        <rFont val="Calibri"/>
        <family val="2"/>
        <scheme val="minor"/>
      </rPr>
      <t xml:space="preserve"> Gemder not Specified</t>
    </r>
  </si>
  <si>
    <r>
      <t>Asian</t>
    </r>
    <r>
      <rPr>
        <sz val="12"/>
        <color theme="0" tint="-0.14999847407452621"/>
        <rFont val="Calibri"/>
        <family val="2"/>
        <scheme val="minor"/>
      </rPr>
      <t xml:space="preserve"> Gender not Specified</t>
    </r>
  </si>
  <si>
    <r>
      <t>Black/African American</t>
    </r>
    <r>
      <rPr>
        <sz val="12"/>
        <color theme="0"/>
        <rFont val="Calibri"/>
        <family val="2"/>
        <scheme val="minor"/>
      </rPr>
      <t xml:space="preserve"> Gender not Specified</t>
    </r>
  </si>
  <si>
    <r>
      <t>Native Hawaiian/Other Pacific Islander</t>
    </r>
    <r>
      <rPr>
        <sz val="12"/>
        <color theme="0"/>
        <rFont val="Calibri"/>
        <family val="2"/>
        <scheme val="minor"/>
      </rPr>
      <t xml:space="preserve"> Gender not Specified</t>
    </r>
  </si>
  <si>
    <r>
      <t>White</t>
    </r>
    <r>
      <rPr>
        <sz val="12"/>
        <color theme="0" tint="-0.14999847407452621"/>
        <rFont val="Calibri"/>
        <family val="2"/>
        <scheme val="minor"/>
      </rPr>
      <t xml:space="preserve"> Gender not specified</t>
    </r>
  </si>
  <si>
    <r>
      <t>Other/Unknown*</t>
    </r>
    <r>
      <rPr>
        <sz val="12"/>
        <color theme="0"/>
        <rFont val="Calibri"/>
        <family val="2"/>
        <scheme val="minor"/>
      </rPr>
      <t xml:space="preserve"> Gender not specified</t>
    </r>
  </si>
  <si>
    <t>* Multirace, Other, and missing race/ethnicity are included in Other/Unknown.</t>
  </si>
  <si>
    <t>City Health Jurisdictions, 2017–2021</t>
  </si>
  <si>
    <r>
      <t xml:space="preserve"> — Berkeley</t>
    </r>
    <r>
      <rPr>
        <vertAlign val="superscript"/>
        <sz val="12"/>
        <rFont val="Arial"/>
        <family val="2"/>
      </rPr>
      <t>1</t>
    </r>
  </si>
  <si>
    <r>
      <t xml:space="preserve"> — Long Beach</t>
    </r>
    <r>
      <rPr>
        <vertAlign val="superscript"/>
        <sz val="12"/>
        <rFont val="Arial"/>
        <family val="2"/>
      </rPr>
      <t>1</t>
    </r>
  </si>
  <si>
    <r>
      <t xml:space="preserve"> — Pasadena</t>
    </r>
    <r>
      <rPr>
        <vertAlign val="superscript"/>
        <sz val="12"/>
        <rFont val="Arial"/>
        <family val="2"/>
      </rPr>
      <t>1</t>
    </r>
  </si>
  <si>
    <t>Gender Identity</t>
  </si>
  <si>
    <t>Cases</t>
  </si>
  <si>
    <t>Percentage</t>
  </si>
  <si>
    <t>Female</t>
  </si>
  <si>
    <t>Male</t>
  </si>
  <si>
    <t>Genderqueer or Non-Binary</t>
  </si>
  <si>
    <t>Transgender Female</t>
  </si>
  <si>
    <t>Transgender Male</t>
  </si>
  <si>
    <t>Unknown</t>
  </si>
  <si>
    <t>† Male data may disproportionately reflect symptomatic or exposure-based testing, and likely overstates prevalence.</t>
  </si>
  <si>
    <t>* 2021 data for Kaiser Northern California facilities, 2021 for FP clinics served by Quest and 2021 for FP Title X clinics.</t>
  </si>
  <si>
    <t>Source:  California Department of Public Health, STD Control Branch</t>
  </si>
  <si>
    <t>Race &amp; Age Group</t>
  </si>
  <si>
    <r>
      <rPr>
        <sz val="12"/>
        <rFont val="Calibri"/>
        <family val="2"/>
      </rPr>
      <t xml:space="preserve">† </t>
    </r>
    <r>
      <rPr>
        <sz val="12"/>
        <rFont val="Calibri"/>
        <family val="2"/>
        <scheme val="minor"/>
      </rPr>
      <t>Male data may disproportionately reflect symptomatic or exposure-based testing, and likely overstates prevalence.</t>
    </r>
  </si>
  <si>
    <t>Table GC-1.  Gonorrhea, Cases and Incidence Rates, California Counties and Selected City Health Jurisdictions, 2017–2021</t>
  </si>
  <si>
    <t>2017 
Cases</t>
  </si>
  <si>
    <t>2018 
Cases</t>
  </si>
  <si>
    <t>2019 
Cases</t>
  </si>
  <si>
    <t>2020 
Cases</t>
  </si>
  <si>
    <t>2021 
Cases</t>
  </si>
  <si>
    <t>2017 
Rate</t>
  </si>
  <si>
    <t>2018 
Rate</t>
  </si>
  <si>
    <t>2019 
Rate</t>
  </si>
  <si>
    <t>2020 
Rate</t>
  </si>
  <si>
    <t>2021 
Rate</t>
  </si>
  <si>
    <t>Table GC-2.  Gonorrhea, Cases and Incidence Rates by Gender, California, 2021</t>
  </si>
  <si>
    <t>Table GC-3.  Gonorrhea, Cases and Incidence Rates by Gender, Race/Ethnicity, and Age Group, California, 2021</t>
  </si>
  <si>
    <t xml:space="preserve"> and race-specific data for ages 0-14 and age not specified  are suppressed as per agency Data De-Identification Guidelines (DDG).</t>
  </si>
  <si>
    <t xml:space="preserve">Table GC-4.  Gonorrhea, Cases and Incidence Rates for Females, California Counties and Selected City Health </t>
  </si>
  <si>
    <t xml:space="preserve">Table GC-5.  Gonorrhea, Cases and Incidence Rates for Males, California Counties and Selected City Health </t>
  </si>
  <si>
    <t>Table GC-6.  Gonorrhea, Cases and Incidence Rates by Gender and Age Group, California, 2017–2021</t>
  </si>
  <si>
    <t>Table GC-7.  Gonorrhea, Cases and Incidence Rates by Gender and Race/Ethnicity, California, 2017–2021</t>
  </si>
  <si>
    <t xml:space="preserve">Table GC-8.  Gonorrhea, Cases and Incidence Rates for Females Ages 15–24, California Counties and Selected </t>
  </si>
  <si>
    <t xml:space="preserve">Table GC-9.  Gonorrhea, Cases and Incidence Rates for Males Ages 15–24, California Counties and Selected </t>
  </si>
  <si>
    <t xml:space="preserve">Table GC-10.  Gonorrhea, Cases and Incidence Rates for Females Ages 15–44, California Counties and Selected </t>
  </si>
  <si>
    <t xml:space="preserve">Table GC-11.  Gonorrhea, Cases and Incidence Rates for Males Ages 15–44, California Counties and Selected </t>
  </si>
  <si>
    <t>Table GC-12.  Gonorrhea, Cases and Percentages by Gender Identity, California, 2021</t>
  </si>
  <si>
    <t xml:space="preserve">Table GCPrev-1.  Gonorrhea Prevalence Monitoring, Number Tested and Percent Positive, by Gender </t>
  </si>
  <si>
    <t>Health Care Setting</t>
  </si>
  <si>
    <t>Kaiser Northern California</t>
  </si>
  <si>
    <t>Family Planning Title X Clinics</t>
  </si>
  <si>
    <t>Family Planning Quest Clinics</t>
  </si>
  <si>
    <t xml:space="preserve">Table GCPrev-2.  Gonorrhea Prevalence Monitoring, Chlamydia Positivity (CT+) among </t>
  </si>
  <si>
    <t>Gender &amp;
Age Group</t>
  </si>
  <si>
    <t xml:space="preserve"> Females</t>
  </si>
  <si>
    <r>
      <rPr>
        <sz val="2"/>
        <color theme="0"/>
        <rFont val="Calibri"/>
        <family val="2"/>
        <scheme val="minor"/>
      </rPr>
      <t xml:space="preserve">Ages </t>
    </r>
    <r>
      <rPr>
        <sz val="12"/>
        <color indexed="9"/>
        <rFont val="Calibri"/>
        <family val="2"/>
        <scheme val="minor"/>
      </rPr>
      <t>0</t>
    </r>
    <r>
      <rPr>
        <sz val="12"/>
        <rFont val="Calibri"/>
        <family val="2"/>
        <scheme val="minor"/>
      </rPr>
      <t xml:space="preserve">0-14 </t>
    </r>
    <r>
      <rPr>
        <sz val="4"/>
        <color theme="0"/>
        <rFont val="Calibri"/>
        <family val="2"/>
        <scheme val="minor"/>
      </rPr>
      <t>Females</t>
    </r>
  </si>
  <si>
    <r>
      <rPr>
        <sz val="2"/>
        <color theme="0" tint="-0.14999847407452621"/>
        <rFont val="Calibri"/>
        <family val="2"/>
        <scheme val="minor"/>
      </rPr>
      <t xml:space="preserve">Ages </t>
    </r>
    <r>
      <rPr>
        <sz val="12"/>
        <rFont val="Calibri"/>
        <family val="2"/>
        <scheme val="minor"/>
      </rPr>
      <t>15-19</t>
    </r>
    <r>
      <rPr>
        <sz val="12"/>
        <color theme="0"/>
        <rFont val="Calibri"/>
        <family val="2"/>
        <scheme val="minor"/>
      </rPr>
      <t xml:space="preserve"> </t>
    </r>
    <r>
      <rPr>
        <sz val="4"/>
        <color theme="0" tint="-0.14999847407452621"/>
        <rFont val="Calibri"/>
        <family val="2"/>
        <scheme val="minor"/>
      </rPr>
      <t>Females</t>
    </r>
  </si>
  <si>
    <r>
      <rPr>
        <sz val="2"/>
        <color theme="0"/>
        <rFont val="Calibri"/>
        <family val="2"/>
        <scheme val="minor"/>
      </rPr>
      <t xml:space="preserve">Ages </t>
    </r>
    <r>
      <rPr>
        <sz val="12"/>
        <rFont val="Calibri"/>
        <family val="2"/>
        <scheme val="minor"/>
      </rPr>
      <t>20-24</t>
    </r>
    <r>
      <rPr>
        <sz val="12"/>
        <color theme="0"/>
        <rFont val="Calibri"/>
        <family val="2"/>
        <scheme val="minor"/>
      </rPr>
      <t xml:space="preserve"> </t>
    </r>
    <r>
      <rPr>
        <sz val="4"/>
        <color theme="0"/>
        <rFont val="Calibri"/>
        <family val="2"/>
        <scheme val="minor"/>
      </rPr>
      <t>Females</t>
    </r>
  </si>
  <si>
    <r>
      <rPr>
        <sz val="2"/>
        <color theme="0" tint="-0.14999847407452621"/>
        <rFont val="Calibri"/>
        <family val="2"/>
        <scheme val="minor"/>
      </rPr>
      <t xml:space="preserve">Ages </t>
    </r>
    <r>
      <rPr>
        <sz val="12"/>
        <rFont val="Calibri"/>
        <family val="2"/>
        <scheme val="minor"/>
      </rPr>
      <t>25-29</t>
    </r>
    <r>
      <rPr>
        <sz val="12"/>
        <color theme="0" tint="-0.14999847407452621"/>
        <rFont val="Calibri"/>
        <family val="2"/>
        <scheme val="minor"/>
      </rPr>
      <t xml:space="preserve"> </t>
    </r>
    <r>
      <rPr>
        <sz val="4"/>
        <color theme="0" tint="-0.14999847407452621"/>
        <rFont val="Calibri"/>
        <family val="2"/>
        <scheme val="minor"/>
      </rPr>
      <t>Females</t>
    </r>
  </si>
  <si>
    <r>
      <rPr>
        <sz val="2"/>
        <color theme="0"/>
        <rFont val="Calibri"/>
        <family val="2"/>
        <scheme val="minor"/>
      </rPr>
      <t xml:space="preserve">Ages </t>
    </r>
    <r>
      <rPr>
        <sz val="12"/>
        <rFont val="Calibri"/>
        <family val="2"/>
        <scheme val="minor"/>
      </rPr>
      <t>30-34</t>
    </r>
    <r>
      <rPr>
        <sz val="12"/>
        <color theme="0"/>
        <rFont val="Calibri"/>
        <family val="2"/>
        <scheme val="minor"/>
      </rPr>
      <t xml:space="preserve"> </t>
    </r>
    <r>
      <rPr>
        <sz val="4"/>
        <color theme="0"/>
        <rFont val="Calibri"/>
        <family val="2"/>
        <scheme val="minor"/>
      </rPr>
      <t>Females</t>
    </r>
  </si>
  <si>
    <r>
      <rPr>
        <sz val="2"/>
        <color theme="0" tint="-0.14999847407452621"/>
        <rFont val="Calibri"/>
        <family val="2"/>
        <scheme val="minor"/>
      </rPr>
      <t xml:space="preserve">Ages </t>
    </r>
    <r>
      <rPr>
        <sz val="12"/>
        <rFont val="Calibri"/>
        <family val="2"/>
        <scheme val="minor"/>
      </rPr>
      <t>35+</t>
    </r>
    <r>
      <rPr>
        <sz val="12"/>
        <color theme="0" tint="-0.14999847407452621"/>
        <rFont val="Calibri"/>
        <family val="2"/>
        <scheme val="minor"/>
      </rPr>
      <t xml:space="preserve"> </t>
    </r>
    <r>
      <rPr>
        <sz val="4"/>
        <color theme="0" tint="-0.14999847407452621"/>
        <rFont val="Calibri"/>
        <family val="2"/>
        <scheme val="minor"/>
      </rPr>
      <t>Females</t>
    </r>
  </si>
  <si>
    <r>
      <rPr>
        <sz val="2"/>
        <color theme="0"/>
        <rFont val="Calibri"/>
        <family val="2"/>
        <scheme val="minor"/>
      </rPr>
      <t xml:space="preserve">Ages </t>
    </r>
    <r>
      <rPr>
        <sz val="12"/>
        <rFont val="Calibri"/>
        <family val="2"/>
        <scheme val="minor"/>
      </rPr>
      <t>Unknown</t>
    </r>
    <r>
      <rPr>
        <sz val="12"/>
        <color theme="0"/>
        <rFont val="Calibri"/>
        <family val="2"/>
        <scheme val="minor"/>
      </rPr>
      <t xml:space="preserve"> </t>
    </r>
    <r>
      <rPr>
        <sz val="4"/>
        <color theme="0"/>
        <rFont val="Calibri"/>
        <family val="2"/>
        <scheme val="minor"/>
      </rPr>
      <t>Females</t>
    </r>
  </si>
  <si>
    <r>
      <t xml:space="preserve"> Males</t>
    </r>
    <r>
      <rPr>
        <b/>
        <vertAlign val="superscript"/>
        <sz val="12"/>
        <rFont val="Calibri"/>
        <family val="2"/>
        <scheme val="minor"/>
      </rPr>
      <t>†</t>
    </r>
  </si>
  <si>
    <r>
      <rPr>
        <sz val="2"/>
        <color theme="0"/>
        <rFont val="Calibri"/>
        <family val="2"/>
        <scheme val="minor"/>
      </rPr>
      <t xml:space="preserve">Ages </t>
    </r>
    <r>
      <rPr>
        <sz val="12"/>
        <color indexed="9"/>
        <rFont val="Calibri"/>
        <family val="2"/>
        <scheme val="minor"/>
      </rPr>
      <t>0</t>
    </r>
    <r>
      <rPr>
        <sz val="12"/>
        <rFont val="Calibri"/>
        <family val="2"/>
        <scheme val="minor"/>
      </rPr>
      <t>0-14</t>
    </r>
    <r>
      <rPr>
        <sz val="12"/>
        <color theme="0"/>
        <rFont val="Calibri"/>
        <family val="2"/>
        <scheme val="minor"/>
      </rPr>
      <t xml:space="preserve"> </t>
    </r>
    <r>
      <rPr>
        <sz val="4"/>
        <color theme="0"/>
        <rFont val="Calibri"/>
        <family val="2"/>
        <scheme val="minor"/>
      </rPr>
      <t>Males</t>
    </r>
  </si>
  <si>
    <r>
      <rPr>
        <sz val="2"/>
        <color theme="0" tint="-0.14999847407452621"/>
        <rFont val="Calibri"/>
        <family val="2"/>
        <scheme val="minor"/>
      </rPr>
      <t xml:space="preserve">Ages </t>
    </r>
    <r>
      <rPr>
        <sz val="12"/>
        <rFont val="Calibri"/>
        <family val="2"/>
        <scheme val="minor"/>
      </rPr>
      <t xml:space="preserve">15-19 </t>
    </r>
    <r>
      <rPr>
        <sz val="4"/>
        <color theme="0" tint="-0.14999847407452621"/>
        <rFont val="Calibri"/>
        <family val="2"/>
        <scheme val="minor"/>
      </rPr>
      <t>Males</t>
    </r>
  </si>
  <si>
    <r>
      <rPr>
        <sz val="2"/>
        <color theme="0"/>
        <rFont val="Calibri"/>
        <family val="2"/>
        <scheme val="minor"/>
      </rPr>
      <t xml:space="preserve">Ages </t>
    </r>
    <r>
      <rPr>
        <sz val="12"/>
        <rFont val="Calibri"/>
        <family val="2"/>
        <scheme val="minor"/>
      </rPr>
      <t>20-24</t>
    </r>
    <r>
      <rPr>
        <sz val="4"/>
        <color theme="0"/>
        <rFont val="Calibri"/>
        <family val="2"/>
        <scheme val="minor"/>
      </rPr>
      <t xml:space="preserve"> Males</t>
    </r>
  </si>
  <si>
    <r>
      <rPr>
        <sz val="2"/>
        <color theme="0" tint="-0.14999847407452621"/>
        <rFont val="Calibri"/>
        <family val="2"/>
        <scheme val="minor"/>
      </rPr>
      <t xml:space="preserve">Ages </t>
    </r>
    <r>
      <rPr>
        <sz val="12"/>
        <rFont val="Calibri"/>
        <family val="2"/>
        <scheme val="minor"/>
      </rPr>
      <t>25-29</t>
    </r>
    <r>
      <rPr>
        <sz val="12"/>
        <color theme="0" tint="-0.14999847407452621"/>
        <rFont val="Calibri"/>
        <family val="2"/>
        <scheme val="minor"/>
      </rPr>
      <t xml:space="preserve"> </t>
    </r>
    <r>
      <rPr>
        <sz val="4"/>
        <color theme="0" tint="-0.14999847407452621"/>
        <rFont val="Calibri"/>
        <family val="2"/>
        <scheme val="minor"/>
      </rPr>
      <t>Males</t>
    </r>
  </si>
  <si>
    <r>
      <rPr>
        <sz val="2"/>
        <color theme="0"/>
        <rFont val="Calibri"/>
        <family val="2"/>
        <scheme val="minor"/>
      </rPr>
      <t xml:space="preserve">Ages </t>
    </r>
    <r>
      <rPr>
        <sz val="12"/>
        <rFont val="Calibri"/>
        <family val="2"/>
        <scheme val="minor"/>
      </rPr>
      <t>30-34</t>
    </r>
    <r>
      <rPr>
        <sz val="12"/>
        <color theme="0"/>
        <rFont val="Calibri"/>
        <family val="2"/>
        <scheme val="minor"/>
      </rPr>
      <t xml:space="preserve"> </t>
    </r>
    <r>
      <rPr>
        <sz val="4"/>
        <color theme="0"/>
        <rFont val="Calibri"/>
        <family val="2"/>
        <scheme val="minor"/>
      </rPr>
      <t>Males</t>
    </r>
  </si>
  <si>
    <r>
      <rPr>
        <sz val="2"/>
        <color theme="0" tint="-0.14999847407452621"/>
        <rFont val="Calibri"/>
        <family val="2"/>
        <scheme val="minor"/>
      </rPr>
      <t xml:space="preserve">Ages </t>
    </r>
    <r>
      <rPr>
        <sz val="12"/>
        <rFont val="Calibri"/>
        <family val="2"/>
        <scheme val="minor"/>
      </rPr>
      <t>35+</t>
    </r>
    <r>
      <rPr>
        <sz val="12"/>
        <color theme="0" tint="-0.14999847407452621"/>
        <rFont val="Calibri"/>
        <family val="2"/>
        <scheme val="minor"/>
      </rPr>
      <t xml:space="preserve"> </t>
    </r>
    <r>
      <rPr>
        <sz val="4"/>
        <color theme="0" tint="-0.14999847407452621"/>
        <rFont val="Calibri"/>
        <family val="2"/>
        <scheme val="minor"/>
      </rPr>
      <t>Males</t>
    </r>
  </si>
  <si>
    <r>
      <rPr>
        <sz val="2"/>
        <color theme="0"/>
        <rFont val="Calibri"/>
        <family val="2"/>
        <scheme val="minor"/>
      </rPr>
      <t xml:space="preserve">Ages </t>
    </r>
    <r>
      <rPr>
        <sz val="12"/>
        <rFont val="Calibri"/>
        <family val="2"/>
        <scheme val="minor"/>
      </rPr>
      <t>Unknown</t>
    </r>
    <r>
      <rPr>
        <sz val="12"/>
        <color theme="0"/>
        <rFont val="Calibri"/>
        <family val="2"/>
        <scheme val="minor"/>
      </rPr>
      <t xml:space="preserve"> </t>
    </r>
    <r>
      <rPr>
        <sz val="4"/>
        <color theme="0"/>
        <rFont val="Calibri"/>
        <family val="2"/>
        <scheme val="minor"/>
      </rPr>
      <t>Males</t>
    </r>
  </si>
  <si>
    <t>* 2021 data for Kaiser Northern California facilities and 2021 for family planning (Title X) clinics.</t>
  </si>
  <si>
    <t xml:space="preserve">Table GCPrev-3.  Gonorrhea Prevalence Monitoring, Percent Positive, by Health Care Setting, Gender, and Age Group, </t>
  </si>
  <si>
    <r>
      <t xml:space="preserve">Ages </t>
    </r>
    <r>
      <rPr>
        <sz val="12"/>
        <color theme="0"/>
        <rFont val="Calibri"/>
        <family val="2"/>
        <scheme val="minor"/>
      </rPr>
      <t>0</t>
    </r>
    <r>
      <rPr>
        <sz val="12"/>
        <rFont val="Calibri"/>
        <family val="2"/>
        <scheme val="minor"/>
      </rPr>
      <t>0-14</t>
    </r>
    <r>
      <rPr>
        <sz val="12"/>
        <color theme="0"/>
        <rFont val="Calibri"/>
        <family val="2"/>
        <scheme val="minor"/>
      </rPr>
      <t xml:space="preserve"> FPTitleX</t>
    </r>
  </si>
  <si>
    <r>
      <rPr>
        <sz val="12"/>
        <color theme="0" tint="-0.14999847407452621"/>
        <rFont val="Calibri"/>
        <family val="2"/>
        <scheme val="minor"/>
      </rPr>
      <t xml:space="preserve">Ages </t>
    </r>
    <r>
      <rPr>
        <sz val="12"/>
        <rFont val="Calibri"/>
        <family val="2"/>
        <scheme val="minor"/>
      </rPr>
      <t>15-19</t>
    </r>
    <r>
      <rPr>
        <sz val="12"/>
        <color theme="0" tint="-0.14999847407452621"/>
        <rFont val="Calibri"/>
        <family val="2"/>
        <scheme val="minor"/>
      </rPr>
      <t xml:space="preserve"> FPTitleX</t>
    </r>
  </si>
  <si>
    <r>
      <rPr>
        <sz val="12"/>
        <color theme="0"/>
        <rFont val="Calibri"/>
        <family val="2"/>
        <scheme val="minor"/>
      </rPr>
      <t xml:space="preserve">Ages </t>
    </r>
    <r>
      <rPr>
        <sz val="12"/>
        <rFont val="Calibri"/>
        <family val="2"/>
        <scheme val="minor"/>
      </rPr>
      <t>20-24</t>
    </r>
    <r>
      <rPr>
        <sz val="12"/>
        <color theme="0"/>
        <rFont val="Calibri"/>
        <family val="2"/>
        <scheme val="minor"/>
      </rPr>
      <t xml:space="preserve"> FPTitleX</t>
    </r>
  </si>
  <si>
    <r>
      <rPr>
        <sz val="12"/>
        <color theme="0" tint="-0.14999847407452621"/>
        <rFont val="Calibri"/>
        <family val="2"/>
        <scheme val="minor"/>
      </rPr>
      <t xml:space="preserve">Ages </t>
    </r>
    <r>
      <rPr>
        <sz val="12"/>
        <rFont val="Calibri"/>
        <family val="2"/>
        <scheme val="minor"/>
      </rPr>
      <t>25-29</t>
    </r>
    <r>
      <rPr>
        <sz val="12"/>
        <color theme="0" tint="-0.14999847407452621"/>
        <rFont val="Calibri"/>
        <family val="2"/>
        <scheme val="minor"/>
      </rPr>
      <t xml:space="preserve"> FPTitleX</t>
    </r>
  </si>
  <si>
    <r>
      <rPr>
        <sz val="12"/>
        <color theme="0"/>
        <rFont val="Calibri"/>
        <family val="2"/>
        <scheme val="minor"/>
      </rPr>
      <t xml:space="preserve">Ages </t>
    </r>
    <r>
      <rPr>
        <sz val="12"/>
        <rFont val="Calibri"/>
        <family val="2"/>
        <scheme val="minor"/>
      </rPr>
      <t>30-34</t>
    </r>
    <r>
      <rPr>
        <sz val="12"/>
        <color theme="0"/>
        <rFont val="Calibri"/>
        <family val="2"/>
        <scheme val="minor"/>
      </rPr>
      <t xml:space="preserve"> FPTitleX</t>
    </r>
  </si>
  <si>
    <r>
      <rPr>
        <sz val="12"/>
        <color theme="0" tint="-0.14999847407452621"/>
        <rFont val="Calibri"/>
        <family val="2"/>
        <scheme val="minor"/>
      </rPr>
      <t xml:space="preserve">Ages </t>
    </r>
    <r>
      <rPr>
        <sz val="12"/>
        <rFont val="Calibri"/>
        <family val="2"/>
        <scheme val="minor"/>
      </rPr>
      <t>35+</t>
    </r>
    <r>
      <rPr>
        <sz val="12"/>
        <color theme="0" tint="-0.14999847407452621"/>
        <rFont val="Calibri"/>
        <family val="2"/>
        <scheme val="minor"/>
      </rPr>
      <t xml:space="preserve"> FPTitleX</t>
    </r>
  </si>
  <si>
    <r>
      <t xml:space="preserve">         Age Not Specified</t>
    </r>
    <r>
      <rPr>
        <sz val="12"/>
        <color theme="0"/>
        <rFont val="Calibri"/>
        <family val="2"/>
        <scheme val="minor"/>
      </rPr>
      <t xml:space="preserve"> FPTitleX</t>
    </r>
  </si>
  <si>
    <r>
      <t xml:space="preserve">Ages </t>
    </r>
    <r>
      <rPr>
        <sz val="12"/>
        <color theme="0"/>
        <rFont val="Calibri"/>
        <family val="2"/>
        <scheme val="minor"/>
      </rPr>
      <t>0</t>
    </r>
    <r>
      <rPr>
        <sz val="12"/>
        <rFont val="Calibri"/>
        <family val="2"/>
        <scheme val="minor"/>
      </rPr>
      <t xml:space="preserve">0-14 </t>
    </r>
    <r>
      <rPr>
        <sz val="12"/>
        <color theme="0"/>
        <rFont val="Calibri"/>
        <family val="2"/>
        <scheme val="minor"/>
      </rPr>
      <t>FPQuest</t>
    </r>
  </si>
  <si>
    <r>
      <rPr>
        <sz val="12"/>
        <color theme="0" tint="-0.14999847407452621"/>
        <rFont val="Calibri"/>
        <family val="2"/>
        <scheme val="minor"/>
      </rPr>
      <t>Ages</t>
    </r>
    <r>
      <rPr>
        <sz val="12"/>
        <rFont val="Calibri"/>
        <family val="2"/>
        <scheme val="minor"/>
      </rPr>
      <t xml:space="preserve"> 15-19</t>
    </r>
    <r>
      <rPr>
        <sz val="12"/>
        <color theme="0" tint="-0.14999847407452621"/>
        <rFont val="Calibri"/>
        <family val="2"/>
        <scheme val="minor"/>
      </rPr>
      <t xml:space="preserve"> FPQuest</t>
    </r>
  </si>
  <si>
    <r>
      <rPr>
        <sz val="12"/>
        <color theme="0"/>
        <rFont val="Calibri"/>
        <family val="2"/>
        <scheme val="minor"/>
      </rPr>
      <t xml:space="preserve">Ages </t>
    </r>
    <r>
      <rPr>
        <sz val="12"/>
        <rFont val="Calibri"/>
        <family val="2"/>
        <scheme val="minor"/>
      </rPr>
      <t>20-24</t>
    </r>
    <r>
      <rPr>
        <sz val="12"/>
        <color theme="0"/>
        <rFont val="Calibri"/>
        <family val="2"/>
        <scheme val="minor"/>
      </rPr>
      <t xml:space="preserve"> FPQuest</t>
    </r>
  </si>
  <si>
    <r>
      <rPr>
        <sz val="12"/>
        <color theme="0" tint="-0.14999847407452621"/>
        <rFont val="Calibri"/>
        <family val="2"/>
        <scheme val="minor"/>
      </rPr>
      <t xml:space="preserve">Ages </t>
    </r>
    <r>
      <rPr>
        <sz val="12"/>
        <rFont val="Calibri"/>
        <family val="2"/>
        <scheme val="minor"/>
      </rPr>
      <t>25-29</t>
    </r>
    <r>
      <rPr>
        <sz val="12"/>
        <color theme="0" tint="-0.14999847407452621"/>
        <rFont val="Calibri"/>
        <family val="2"/>
        <scheme val="minor"/>
      </rPr>
      <t xml:space="preserve"> FPQuest</t>
    </r>
  </si>
  <si>
    <r>
      <rPr>
        <sz val="12"/>
        <color theme="0"/>
        <rFont val="Calibri"/>
        <family val="2"/>
        <scheme val="minor"/>
      </rPr>
      <t xml:space="preserve">Ages </t>
    </r>
    <r>
      <rPr>
        <sz val="12"/>
        <rFont val="Calibri"/>
        <family val="2"/>
        <scheme val="minor"/>
      </rPr>
      <t>30-34</t>
    </r>
    <r>
      <rPr>
        <sz val="12"/>
        <color theme="0"/>
        <rFont val="Calibri"/>
        <family val="2"/>
        <scheme val="minor"/>
      </rPr>
      <t xml:space="preserve"> FPQuest</t>
    </r>
  </si>
  <si>
    <r>
      <rPr>
        <sz val="12"/>
        <color theme="0" tint="-0.14999847407452621"/>
        <rFont val="Calibri"/>
        <family val="2"/>
        <scheme val="minor"/>
      </rPr>
      <t xml:space="preserve">Ages </t>
    </r>
    <r>
      <rPr>
        <sz val="12"/>
        <rFont val="Calibri"/>
        <family val="2"/>
        <scheme val="minor"/>
      </rPr>
      <t>35+</t>
    </r>
    <r>
      <rPr>
        <sz val="12"/>
        <color theme="0" tint="-0.14999847407452621"/>
        <rFont val="Calibri"/>
        <family val="2"/>
        <scheme val="minor"/>
      </rPr>
      <t xml:space="preserve"> FPQuest</t>
    </r>
  </si>
  <si>
    <r>
      <t xml:space="preserve">         Age Not Specified</t>
    </r>
    <r>
      <rPr>
        <sz val="12"/>
        <color theme="0"/>
        <rFont val="Calibri"/>
        <family val="2"/>
        <scheme val="minor"/>
      </rPr>
      <t xml:space="preserve"> FPQuest</t>
    </r>
  </si>
  <si>
    <r>
      <t xml:space="preserve">Ages </t>
    </r>
    <r>
      <rPr>
        <sz val="12"/>
        <color theme="0"/>
        <rFont val="Calibri"/>
        <family val="2"/>
        <scheme val="minor"/>
      </rPr>
      <t>0</t>
    </r>
    <r>
      <rPr>
        <sz val="12"/>
        <rFont val="Calibri"/>
        <family val="2"/>
        <scheme val="minor"/>
      </rPr>
      <t xml:space="preserve">0-14 </t>
    </r>
    <r>
      <rPr>
        <sz val="12"/>
        <color theme="0"/>
        <rFont val="Calibri"/>
        <family val="2"/>
        <scheme val="minor"/>
      </rPr>
      <t xml:space="preserve"> Kaiser</t>
    </r>
  </si>
  <si>
    <r>
      <rPr>
        <sz val="12"/>
        <color theme="0" tint="-0.14999847407452621"/>
        <rFont val="Calibri"/>
        <family val="2"/>
        <scheme val="minor"/>
      </rPr>
      <t>Ages</t>
    </r>
    <r>
      <rPr>
        <sz val="12"/>
        <rFont val="Calibri"/>
        <family val="2"/>
        <scheme val="minor"/>
      </rPr>
      <t xml:space="preserve"> 15-19 </t>
    </r>
    <r>
      <rPr>
        <sz val="12"/>
        <color theme="0" tint="-0.14999847407452621"/>
        <rFont val="Calibri"/>
        <family val="2"/>
        <scheme val="minor"/>
      </rPr>
      <t xml:space="preserve"> MCO</t>
    </r>
  </si>
  <si>
    <r>
      <rPr>
        <sz val="12"/>
        <color theme="0"/>
        <rFont val="Calibri"/>
        <family val="2"/>
        <scheme val="minor"/>
      </rPr>
      <t xml:space="preserve">Ages </t>
    </r>
    <r>
      <rPr>
        <sz val="12"/>
        <rFont val="Calibri"/>
        <family val="2"/>
        <scheme val="minor"/>
      </rPr>
      <t xml:space="preserve">20-24 </t>
    </r>
    <r>
      <rPr>
        <sz val="12"/>
        <color theme="0"/>
        <rFont val="Calibri"/>
        <family val="2"/>
        <scheme val="minor"/>
      </rPr>
      <t>Kaiser</t>
    </r>
  </si>
  <si>
    <r>
      <rPr>
        <sz val="12"/>
        <color theme="0" tint="-0.14999847407452621"/>
        <rFont val="Calibri"/>
        <family val="2"/>
        <scheme val="minor"/>
      </rPr>
      <t xml:space="preserve">Ages </t>
    </r>
    <r>
      <rPr>
        <sz val="12"/>
        <rFont val="Calibri"/>
        <family val="2"/>
        <scheme val="minor"/>
      </rPr>
      <t>25-29</t>
    </r>
    <r>
      <rPr>
        <sz val="12"/>
        <color theme="0" tint="-0.14999847407452621"/>
        <rFont val="Calibri"/>
        <family val="2"/>
        <scheme val="minor"/>
      </rPr>
      <t xml:space="preserve"> Kaiser</t>
    </r>
  </si>
  <si>
    <r>
      <rPr>
        <sz val="12"/>
        <color theme="0"/>
        <rFont val="Calibri"/>
        <family val="2"/>
        <scheme val="minor"/>
      </rPr>
      <t xml:space="preserve">Ages </t>
    </r>
    <r>
      <rPr>
        <sz val="12"/>
        <rFont val="Calibri"/>
        <family val="2"/>
        <scheme val="minor"/>
      </rPr>
      <t xml:space="preserve">30-34 </t>
    </r>
    <r>
      <rPr>
        <sz val="12"/>
        <color theme="0"/>
        <rFont val="Calibri"/>
        <family val="2"/>
        <scheme val="minor"/>
      </rPr>
      <t>Kaiser</t>
    </r>
  </si>
  <si>
    <r>
      <rPr>
        <sz val="12"/>
        <color theme="0" tint="-0.14999847407452621"/>
        <rFont val="Calibri"/>
        <family val="2"/>
        <scheme val="minor"/>
      </rPr>
      <t xml:space="preserve">Ages </t>
    </r>
    <r>
      <rPr>
        <sz val="12"/>
        <rFont val="Calibri"/>
        <family val="2"/>
        <scheme val="minor"/>
      </rPr>
      <t>35+</t>
    </r>
    <r>
      <rPr>
        <sz val="12"/>
        <color theme="0" tint="-0.14999847407452621"/>
        <rFont val="Calibri"/>
        <family val="2"/>
        <scheme val="minor"/>
      </rPr>
      <t xml:space="preserve"> Kaiser</t>
    </r>
  </si>
  <si>
    <r>
      <t xml:space="preserve">         Age Not Specified</t>
    </r>
    <r>
      <rPr>
        <sz val="12"/>
        <color theme="0"/>
        <rFont val="Calibri"/>
        <family val="2"/>
        <scheme val="minor"/>
      </rPr>
      <t xml:space="preserve"> Kaiser</t>
    </r>
  </si>
  <si>
    <t>* 2021 data for Kaiser Northern California facilities, 2021 for FP clinics served by Quest, and 2021 for FP Title X clinics.</t>
  </si>
  <si>
    <t>Acronym List</t>
  </si>
  <si>
    <t>CT+ = Positive for Chlamydia, GC+ = Positive for Gonorrhea, FP = Family Planning Title X Clinics, KNC = Kaiser Northern California</t>
  </si>
  <si>
    <t>Number of People GC+ Among FP</t>
  </si>
  <si>
    <t>Number of People GC+ Among KNC</t>
  </si>
  <si>
    <t xml:space="preserve">Number of Females Positive
</t>
  </si>
  <si>
    <t xml:space="preserve">Percent of Females Positive
</t>
  </si>
  <si>
    <r>
      <t>Number of Males</t>
    </r>
    <r>
      <rPr>
        <b/>
        <sz val="12"/>
        <rFont val="Calibri"/>
        <family val="2"/>
      </rPr>
      <t>†</t>
    </r>
    <r>
      <rPr>
        <b/>
        <sz val="12"/>
        <rFont val="Calibri"/>
        <family val="2"/>
        <scheme val="minor"/>
      </rPr>
      <t xml:space="preserve"> Tested</t>
    </r>
  </si>
  <si>
    <r>
      <t>Number of Males</t>
    </r>
    <r>
      <rPr>
        <b/>
        <sz val="12"/>
        <rFont val="Calibri"/>
        <family val="2"/>
      </rPr>
      <t>†</t>
    </r>
    <r>
      <rPr>
        <b/>
        <sz val="12"/>
        <rFont val="Calibri"/>
        <family val="2"/>
        <scheme val="minor"/>
      </rPr>
      <t xml:space="preserve"> Positive
</t>
    </r>
  </si>
  <si>
    <r>
      <t>Percent of Males</t>
    </r>
    <r>
      <rPr>
        <b/>
        <sz val="12"/>
        <rFont val="Calibri"/>
        <family val="2"/>
      </rPr>
      <t>† Positive</t>
    </r>
  </si>
  <si>
    <t>Number of Females Tested</t>
  </si>
  <si>
    <t>Among GC+ in FP Percent of CT+</t>
  </si>
  <si>
    <t>Total Number Positive</t>
  </si>
  <si>
    <r>
      <t>Percent of Males</t>
    </r>
    <r>
      <rPr>
        <b/>
        <sz val="12"/>
        <rFont val="Calibri"/>
        <family val="2"/>
      </rPr>
      <t>†</t>
    </r>
    <r>
      <rPr>
        <b/>
        <sz val="12"/>
        <rFont val="Calibri"/>
        <family val="2"/>
        <scheme val="minor"/>
      </rPr>
      <t xml:space="preserve"> Positive</t>
    </r>
  </si>
  <si>
    <t>and Health Care Setting, California, 2021*</t>
  </si>
  <si>
    <t xml:space="preserve">Among GC+ in FP Number of People CT+ </t>
  </si>
  <si>
    <t xml:space="preserve">Among GC+ in KNP Number of People CT+ </t>
  </si>
  <si>
    <t>Gonorrhea-Positive (GC+) Clients, by Health Care Setting, Gender, and Age Group, 2021*</t>
  </si>
  <si>
    <t>Among GC+ in KNC Percent of CT+</t>
  </si>
  <si>
    <t>Total Number Tested</t>
  </si>
  <si>
    <t>Total Percent Positive</t>
  </si>
  <si>
    <t>Number of Females Positive</t>
  </si>
  <si>
    <t>Percent of Females Positive</t>
  </si>
  <si>
    <r>
      <t>Number of Males</t>
    </r>
    <r>
      <rPr>
        <b/>
        <sz val="12"/>
        <rFont val="Calibri"/>
        <family val="2"/>
      </rPr>
      <t>†  Positive</t>
    </r>
  </si>
  <si>
    <t>California, 2021*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</si>
</sst>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64" formatCode="#,##0&quot; &quot;"/>
    <numFmt numFmtId="165" formatCode="#,##0.0&quot; &quot;"/>
    <numFmt numFmtId="166" formatCode="[$-F400]h:mm:ss\ AM/PM"/>
    <numFmt numFmtId="167" formatCode="&quot; &quot;@"/>
    <numFmt numFmtId="168" formatCode="#,##0&quot; &quot;;;&quot;- &quot;"/>
    <numFmt numFmtId="169" formatCode="[=0]#,##0.0&quot; &quot;;[&lt;0.05]#,##0.00&quot; &quot;;#,##0.0&quot; &quot;"/>
    <numFmt numFmtId="170" formatCode="0.0%&quot; &quot;"/>
    <numFmt numFmtId="171" formatCode="0.0%"/>
  </numFmts>
  <fonts count="4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sz val="10"/>
      <name val="Calibri"/>
      <family val="2"/>
      <scheme val="minor"/>
    </font>
    <font>
      <sz val="10"/>
      <name val="MS Sans Serif"/>
    </font>
    <font>
      <u/>
      <sz val="12"/>
      <color theme="1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2"/>
      <name val="Calibri"/>
      <family val="2"/>
      <scheme val="minor"/>
    </font>
    <font>
      <b/>
      <sz val="12.8"/>
      <name val="Calibri"/>
      <family val="2"/>
      <scheme val="minor"/>
    </font>
    <font>
      <b/>
      <sz val="13.5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b/>
      <sz val="12"/>
      <color theme="0" tint="-0.14999847407452621"/>
      <name val="Calibri"/>
      <family val="2"/>
      <scheme val="minor"/>
    </font>
    <font>
      <vertAlign val="superscript"/>
      <sz val="12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u/>
      <sz val="15"/>
      <color theme="1"/>
      <name val="Calibri"/>
      <family val="2"/>
      <scheme val="minor"/>
    </font>
    <font>
      <sz val="2"/>
      <color theme="0" tint="-0.1499984740745262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</font>
    <font>
      <b/>
      <sz val="15"/>
      <name val="Calibri"/>
      <family val="2"/>
      <scheme val="minor"/>
    </font>
    <font>
      <sz val="10"/>
      <name val="MS Sans Serif"/>
      <family val="2"/>
    </font>
    <font>
      <sz val="15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sz val="2"/>
      <color theme="0"/>
      <name val="Calibri"/>
      <family val="2"/>
      <scheme val="minor"/>
    </font>
    <font>
      <sz val="12"/>
      <color indexed="9"/>
      <name val="Calibri"/>
      <family val="2"/>
      <scheme val="minor"/>
    </font>
    <font>
      <sz val="4"/>
      <color theme="0"/>
      <name val="Calibri"/>
      <family val="2"/>
      <scheme val="minor"/>
    </font>
    <font>
      <sz val="4"/>
      <color theme="0" tint="-0.14999847407452621"/>
      <name val="Calibri"/>
      <family val="2"/>
      <scheme val="minor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/>
      <bottom style="thick">
        <color theme="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auto="1"/>
      </right>
      <top/>
      <bottom style="dashed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indexed="64"/>
      </top>
      <bottom style="dashed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</borders>
  <cellStyleXfs count="9">
    <xf numFmtId="0" fontId="0" fillId="0" borderId="0"/>
    <xf numFmtId="0" fontId="2" fillId="0" borderId="0"/>
    <xf numFmtId="0" fontId="7" fillId="0" borderId="0"/>
    <xf numFmtId="0" fontId="8" fillId="0" borderId="0" applyNumberFormat="0" applyFill="0" applyBorder="0" applyAlignment="0" applyProtection="0"/>
    <xf numFmtId="0" fontId="2" fillId="0" borderId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32" fillId="0" borderId="0"/>
    <xf numFmtId="0" fontId="32" fillId="0" borderId="0"/>
  </cellStyleXfs>
  <cellXfs count="151">
    <xf numFmtId="0" fontId="0" fillId="0" borderId="0" xfId="0"/>
    <xf numFmtId="0" fontId="1" fillId="0" borderId="0" xfId="0" applyFont="1"/>
    <xf numFmtId="0" fontId="8" fillId="0" borderId="0" xfId="3" applyFont="1"/>
    <xf numFmtId="0" fontId="10" fillId="0" borderId="0" xfId="0" applyFont="1"/>
    <xf numFmtId="0" fontId="3" fillId="0" borderId="0" xfId="2" applyFont="1" applyAlignment="1">
      <alignment vertical="top"/>
    </xf>
    <xf numFmtId="0" fontId="12" fillId="0" borderId="0" xfId="2" applyFont="1"/>
    <xf numFmtId="0" fontId="9" fillId="0" borderId="0" xfId="2" applyFont="1"/>
    <xf numFmtId="166" fontId="5" fillId="0" borderId="3" xfId="2" applyNumberFormat="1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164" fontId="5" fillId="0" borderId="3" xfId="2" applyNumberFormat="1" applyFont="1" applyBorder="1" applyAlignment="1">
      <alignment horizontal="center" vertical="center" wrapText="1"/>
    </xf>
    <xf numFmtId="0" fontId="4" fillId="0" borderId="0" xfId="2" applyFont="1"/>
    <xf numFmtId="164" fontId="13" fillId="2" borderId="0" xfId="2" applyNumberFormat="1" applyFont="1" applyFill="1" applyAlignment="1">
      <alignment horizontal="right" vertical="center"/>
    </xf>
    <xf numFmtId="165" fontId="13" fillId="2" borderId="0" xfId="2" applyNumberFormat="1" applyFont="1" applyFill="1" applyAlignment="1">
      <alignment horizontal="right" vertical="center"/>
    </xf>
    <xf numFmtId="164" fontId="15" fillId="3" borderId="0" xfId="2" quotePrefix="1" applyNumberFormat="1" applyFont="1" applyFill="1" applyAlignment="1">
      <alignment horizontal="right" vertical="center"/>
    </xf>
    <xf numFmtId="0" fontId="16" fillId="0" borderId="0" xfId="2" applyFont="1"/>
    <xf numFmtId="164" fontId="16" fillId="0" borderId="0" xfId="2" applyNumberFormat="1" applyFont="1" applyAlignment="1">
      <alignment horizontal="right" vertical="center"/>
    </xf>
    <xf numFmtId="165" fontId="16" fillId="0" borderId="0" xfId="2" applyNumberFormat="1" applyFont="1" applyAlignment="1">
      <alignment horizontal="right" vertical="center"/>
    </xf>
    <xf numFmtId="0" fontId="18" fillId="0" borderId="0" xfId="2" quotePrefix="1" applyFont="1" applyAlignment="1">
      <alignment horizontal="left" indent="2"/>
    </xf>
    <xf numFmtId="164" fontId="16" fillId="0" borderId="0" xfId="2" applyNumberFormat="1" applyFont="1"/>
    <xf numFmtId="0" fontId="16" fillId="0" borderId="0" xfId="2" quotePrefix="1" applyFont="1" applyAlignment="1">
      <alignment horizontal="left" indent="2"/>
    </xf>
    <xf numFmtId="0" fontId="16" fillId="0" borderId="0" xfId="2" applyFont="1" applyAlignment="1">
      <alignment wrapText="1"/>
    </xf>
    <xf numFmtId="0" fontId="6" fillId="0" borderId="0" xfId="2" applyFont="1"/>
    <xf numFmtId="0" fontId="19" fillId="0" borderId="0" xfId="2" applyFont="1"/>
    <xf numFmtId="164" fontId="6" fillId="0" borderId="0" xfId="2" applyNumberFormat="1" applyFont="1"/>
    <xf numFmtId="0" fontId="11" fillId="0" borderId="0" xfId="2" applyFont="1" applyAlignment="1">
      <alignment vertical="top"/>
    </xf>
    <xf numFmtId="0" fontId="20" fillId="0" borderId="0" xfId="2" applyFont="1" applyAlignment="1">
      <alignment vertical="top"/>
    </xf>
    <xf numFmtId="0" fontId="21" fillId="0" borderId="0" xfId="4" applyFont="1" applyAlignment="1">
      <alignment vertical="top"/>
    </xf>
    <xf numFmtId="0" fontId="5" fillId="0" borderId="3" xfId="4" applyFont="1" applyBorder="1" applyAlignment="1">
      <alignment horizontal="center" wrapText="1"/>
    </xf>
    <xf numFmtId="0" fontId="4" fillId="0" borderId="0" xfId="2" applyFont="1" applyAlignment="1">
      <alignment horizontal="center" vertical="center"/>
    </xf>
    <xf numFmtId="164" fontId="13" fillId="2" borderId="5" xfId="4" applyNumberFormat="1" applyFont="1" applyFill="1" applyBorder="1" applyAlignment="1">
      <alignment horizontal="right"/>
    </xf>
    <xf numFmtId="169" fontId="13" fillId="2" borderId="5" xfId="4" applyNumberFormat="1" applyFont="1" applyFill="1" applyBorder="1" applyAlignment="1">
      <alignment horizontal="right"/>
    </xf>
    <xf numFmtId="164" fontId="16" fillId="0" borderId="0" xfId="4" applyNumberFormat="1" applyFont="1" applyAlignment="1">
      <alignment horizontal="right"/>
    </xf>
    <xf numFmtId="169" fontId="16" fillId="0" borderId="0" xfId="4" applyNumberFormat="1" applyFont="1" applyAlignment="1">
      <alignment horizontal="right"/>
    </xf>
    <xf numFmtId="164" fontId="13" fillId="0" borderId="5" xfId="4" applyNumberFormat="1" applyFont="1" applyBorder="1" applyAlignment="1">
      <alignment horizontal="right"/>
    </xf>
    <xf numFmtId="169" fontId="13" fillId="0" borderId="5" xfId="4" applyNumberFormat="1" applyFont="1" applyBorder="1" applyAlignment="1">
      <alignment horizontal="right"/>
    </xf>
    <xf numFmtId="0" fontId="16" fillId="0" borderId="0" xfId="2" quotePrefix="1" applyFont="1" applyAlignment="1">
      <alignment horizontal="left"/>
    </xf>
    <xf numFmtId="0" fontId="6" fillId="0" borderId="0" xfId="2" applyFont="1" applyAlignment="1">
      <alignment vertical="top"/>
    </xf>
    <xf numFmtId="168" fontId="4" fillId="0" borderId="0" xfId="2" applyNumberFormat="1" applyFont="1"/>
    <xf numFmtId="169" fontId="16" fillId="0" borderId="3" xfId="4" quotePrefix="1" applyNumberFormat="1" applyFont="1" applyBorder="1" applyAlignment="1">
      <alignment horizontal="right" indent="1"/>
    </xf>
    <xf numFmtId="165" fontId="13" fillId="0" borderId="5" xfId="4" applyNumberFormat="1" applyFont="1" applyBorder="1" applyAlignment="1">
      <alignment horizontal="right" indent="1"/>
    </xf>
    <xf numFmtId="165" fontId="16" fillId="0" borderId="0" xfId="4" applyNumberFormat="1" applyFont="1" applyAlignment="1">
      <alignment horizontal="right" indent="1"/>
    </xf>
    <xf numFmtId="165" fontId="16" fillId="0" borderId="0" xfId="4" quotePrefix="1" applyNumberFormat="1" applyFont="1" applyAlignment="1">
      <alignment horizontal="right" indent="1"/>
    </xf>
    <xf numFmtId="0" fontId="16" fillId="0" borderId="0" xfId="0" applyFont="1" applyAlignment="1">
      <alignment horizontal="left" indent="2"/>
    </xf>
    <xf numFmtId="168" fontId="6" fillId="0" borderId="0" xfId="2" applyNumberFormat="1" applyFont="1"/>
    <xf numFmtId="0" fontId="8" fillId="0" borderId="0" xfId="3" applyAlignment="1">
      <alignment horizontal="left"/>
    </xf>
    <xf numFmtId="0" fontId="16" fillId="0" borderId="0" xfId="2" applyFont="1" applyAlignment="1">
      <alignment horizontal="left" indent="8"/>
    </xf>
    <xf numFmtId="0" fontId="16" fillId="0" borderId="0" xfId="2" applyFont="1" applyAlignment="1">
      <alignment horizontal="left" vertical="top" indent="8"/>
    </xf>
    <xf numFmtId="0" fontId="27" fillId="0" borderId="0" xfId="6" applyFont="1" applyBorder="1" applyAlignment="1"/>
    <xf numFmtId="166" fontId="5" fillId="0" borderId="0" xfId="2" applyNumberFormat="1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164" fontId="13" fillId="2" borderId="4" xfId="2" applyNumberFormat="1" applyFont="1" applyFill="1" applyBorder="1" applyAlignment="1">
      <alignment horizontal="right" vertical="center"/>
    </xf>
    <xf numFmtId="165" fontId="13" fillId="2" borderId="4" xfId="2" applyNumberFormat="1" applyFont="1" applyFill="1" applyBorder="1" applyAlignment="1">
      <alignment horizontal="right" vertical="center"/>
    </xf>
    <xf numFmtId="0" fontId="16" fillId="0" borderId="0" xfId="2" applyFont="1" applyAlignment="1">
      <alignment vertical="center"/>
    </xf>
    <xf numFmtId="0" fontId="8" fillId="0" borderId="0" xfId="3"/>
    <xf numFmtId="0" fontId="8" fillId="0" borderId="0" xfId="3" applyFont="1" applyFill="1"/>
    <xf numFmtId="0" fontId="11" fillId="0" borderId="0" xfId="2" applyFont="1"/>
    <xf numFmtId="0" fontId="29" fillId="0" borderId="0" xfId="5" applyFont="1" applyAlignment="1">
      <alignment vertical="top"/>
    </xf>
    <xf numFmtId="0" fontId="16" fillId="0" borderId="0" xfId="2" applyFont="1" applyAlignment="1">
      <alignment vertical="top"/>
    </xf>
    <xf numFmtId="0" fontId="31" fillId="0" borderId="0" xfId="2" applyFont="1" applyAlignment="1">
      <alignment vertical="top"/>
    </xf>
    <xf numFmtId="0" fontId="13" fillId="0" borderId="0" xfId="2" applyFont="1"/>
    <xf numFmtId="0" fontId="16" fillId="0" borderId="0" xfId="0" applyFont="1"/>
    <xf numFmtId="0" fontId="33" fillId="0" borderId="0" xfId="2" applyFont="1"/>
    <xf numFmtId="0" fontId="34" fillId="0" borderId="0" xfId="2" applyFont="1"/>
    <xf numFmtId="3" fontId="16" fillId="0" borderId="0" xfId="2" applyNumberFormat="1" applyFont="1" applyAlignment="1">
      <alignment vertical="center"/>
    </xf>
    <xf numFmtId="0" fontId="13" fillId="0" borderId="0" xfId="2" applyFont="1" applyAlignment="1">
      <alignment horizontal="center" vertical="center"/>
    </xf>
    <xf numFmtId="164" fontId="16" fillId="0" borderId="0" xfId="2" applyNumberFormat="1" applyFont="1" applyAlignment="1">
      <alignment vertical="center"/>
    </xf>
    <xf numFmtId="170" fontId="16" fillId="0" borderId="10" xfId="2" applyNumberFormat="1" applyFont="1" applyBorder="1" applyAlignment="1">
      <alignment vertical="center"/>
    </xf>
    <xf numFmtId="171" fontId="16" fillId="0" borderId="0" xfId="2" applyNumberFormat="1" applyFont="1" applyAlignment="1">
      <alignment vertical="center"/>
    </xf>
    <xf numFmtId="164" fontId="16" fillId="0" borderId="3" xfId="2" applyNumberFormat="1" applyFont="1" applyBorder="1" applyAlignment="1">
      <alignment vertical="center"/>
    </xf>
    <xf numFmtId="170" fontId="16" fillId="0" borderId="7" xfId="2" applyNumberFormat="1" applyFont="1" applyBorder="1" applyAlignment="1">
      <alignment vertical="center"/>
    </xf>
    <xf numFmtId="0" fontId="16" fillId="0" borderId="0" xfId="8" applyFont="1"/>
    <xf numFmtId="0" fontId="16" fillId="0" borderId="0" xfId="0" applyFont="1" applyAlignment="1">
      <alignment wrapText="1"/>
    </xf>
    <xf numFmtId="164" fontId="13" fillId="0" borderId="8" xfId="2" applyNumberFormat="1" applyFont="1" applyBorder="1" applyAlignment="1">
      <alignment vertical="center"/>
    </xf>
    <xf numFmtId="170" fontId="13" fillId="0" borderId="9" xfId="2" applyNumberFormat="1" applyFont="1" applyBorder="1" applyAlignment="1">
      <alignment vertical="center"/>
    </xf>
    <xf numFmtId="164" fontId="13" fillId="0" borderId="0" xfId="2" applyNumberFormat="1" applyFont="1" applyAlignment="1">
      <alignment vertical="center"/>
    </xf>
    <xf numFmtId="170" fontId="13" fillId="0" borderId="10" xfId="2" applyNumberFormat="1" applyFont="1" applyBorder="1" applyAlignment="1">
      <alignment vertical="center"/>
    </xf>
    <xf numFmtId="164" fontId="13" fillId="0" borderId="4" xfId="2" applyNumberFormat="1" applyFont="1" applyBorder="1" applyAlignment="1">
      <alignment vertical="center"/>
    </xf>
    <xf numFmtId="170" fontId="13" fillId="0" borderId="11" xfId="2" applyNumberFormat="1" applyFont="1" applyBorder="1" applyAlignment="1">
      <alignment vertical="center"/>
    </xf>
    <xf numFmtId="164" fontId="16" fillId="0" borderId="0" xfId="2" applyNumberFormat="1" applyFont="1" applyFill="1" applyAlignment="1">
      <alignment vertical="center"/>
    </xf>
    <xf numFmtId="170" fontId="16" fillId="0" borderId="0" xfId="2" applyNumberFormat="1" applyFont="1" applyFill="1" applyAlignment="1">
      <alignment vertical="center"/>
    </xf>
    <xf numFmtId="167" fontId="16" fillId="0" borderId="0" xfId="2" applyNumberFormat="1" applyFont="1" applyFill="1" applyAlignment="1">
      <alignment horizontal="left" vertical="center"/>
    </xf>
    <xf numFmtId="0" fontId="5" fillId="0" borderId="2" xfId="2" applyFont="1" applyBorder="1" applyAlignment="1">
      <alignment horizontal="center" vertical="center" wrapText="1"/>
    </xf>
    <xf numFmtId="165" fontId="13" fillId="2" borderId="10" xfId="2" applyNumberFormat="1" applyFont="1" applyFill="1" applyBorder="1" applyAlignment="1">
      <alignment horizontal="right" vertical="center"/>
    </xf>
    <xf numFmtId="165" fontId="16" fillId="0" borderId="10" xfId="2" applyNumberFormat="1" applyFont="1" applyBorder="1" applyAlignment="1">
      <alignment horizontal="right" vertical="center"/>
    </xf>
    <xf numFmtId="165" fontId="16" fillId="0" borderId="7" xfId="2" applyNumberFormat="1" applyFont="1" applyBorder="1" applyAlignment="1">
      <alignment horizontal="right" vertical="center"/>
    </xf>
    <xf numFmtId="0" fontId="8" fillId="0" borderId="0" xfId="3" applyFill="1"/>
    <xf numFmtId="0" fontId="16" fillId="0" borderId="0" xfId="2" quotePrefix="1" applyFont="1" applyAlignment="1">
      <alignment horizontal="left" vertical="top"/>
    </xf>
    <xf numFmtId="0" fontId="16" fillId="0" borderId="0" xfId="2" applyFont="1" applyAlignment="1">
      <alignment horizontal="left" indent="6"/>
    </xf>
    <xf numFmtId="0" fontId="16" fillId="0" borderId="0" xfId="2" applyFont="1" applyAlignment="1">
      <alignment horizontal="left" vertical="top" indent="6"/>
    </xf>
    <xf numFmtId="0" fontId="11" fillId="0" borderId="0" xfId="4" applyFont="1" applyAlignment="1">
      <alignment vertical="top"/>
    </xf>
    <xf numFmtId="0" fontId="5" fillId="0" borderId="7" xfId="2" applyFont="1" applyBorder="1" applyAlignment="1">
      <alignment horizontal="center" wrapText="1"/>
    </xf>
    <xf numFmtId="167" fontId="13" fillId="2" borderId="10" xfId="2" applyNumberFormat="1" applyFont="1" applyFill="1" applyBorder="1" applyAlignment="1">
      <alignment vertical="center"/>
    </xf>
    <xf numFmtId="167" fontId="16" fillId="0" borderId="10" xfId="2" applyNumberFormat="1" applyFont="1" applyBorder="1" applyAlignment="1">
      <alignment vertical="center"/>
    </xf>
    <xf numFmtId="0" fontId="16" fillId="0" borderId="10" xfId="2" applyFont="1" applyBorder="1"/>
    <xf numFmtId="167" fontId="16" fillId="0" borderId="10" xfId="2" quotePrefix="1" applyNumberFormat="1" applyFont="1" applyBorder="1" applyAlignment="1">
      <alignment horizontal="left" vertical="center"/>
    </xf>
    <xf numFmtId="0" fontId="5" fillId="0" borderId="7" xfId="2" applyFont="1" applyBorder="1" applyAlignment="1">
      <alignment horizontal="center" vertical="center" wrapText="1"/>
    </xf>
    <xf numFmtId="164" fontId="13" fillId="2" borderId="10" xfId="2" applyNumberFormat="1" applyFont="1" applyFill="1" applyBorder="1" applyAlignment="1">
      <alignment horizontal="right" vertical="center"/>
    </xf>
    <xf numFmtId="164" fontId="16" fillId="0" borderId="10" xfId="2" applyNumberFormat="1" applyFont="1" applyBorder="1" applyAlignment="1">
      <alignment horizontal="right" vertical="center"/>
    </xf>
    <xf numFmtId="0" fontId="13" fillId="2" borderId="14" xfId="4" applyFont="1" applyFill="1" applyBorder="1" applyAlignment="1">
      <alignment vertical="center"/>
    </xf>
    <xf numFmtId="0" fontId="1" fillId="0" borderId="10" xfId="4" applyFont="1" applyBorder="1" applyAlignment="1">
      <alignment horizontal="left" vertical="center" indent="2"/>
    </xf>
    <xf numFmtId="0" fontId="16" fillId="0" borderId="10" xfId="4" applyFont="1" applyBorder="1" applyAlignment="1">
      <alignment horizontal="left" vertical="center" indent="2"/>
    </xf>
    <xf numFmtId="0" fontId="13" fillId="0" borderId="14" xfId="4" applyFont="1" applyBorder="1" applyAlignment="1">
      <alignment vertical="center"/>
    </xf>
    <xf numFmtId="0" fontId="5" fillId="0" borderId="7" xfId="4" applyFont="1" applyBorder="1" applyAlignment="1">
      <alignment horizontal="center" wrapText="1"/>
    </xf>
    <xf numFmtId="164" fontId="16" fillId="0" borderId="0" xfId="2" applyNumberFormat="1" applyFont="1" applyBorder="1" applyAlignment="1">
      <alignment vertical="center"/>
    </xf>
    <xf numFmtId="0" fontId="13" fillId="0" borderId="12" xfId="2" applyFont="1" applyBorder="1" applyAlignment="1">
      <alignment horizontal="center" vertical="center" wrapText="1"/>
    </xf>
    <xf numFmtId="0" fontId="13" fillId="0" borderId="12" xfId="2" applyFont="1" applyBorder="1" applyAlignment="1">
      <alignment horizontal="center" vertical="center"/>
    </xf>
    <xf numFmtId="0" fontId="11" fillId="0" borderId="0" xfId="2" applyFont="1" applyAlignment="1">
      <alignment horizontal="left" vertical="top"/>
    </xf>
    <xf numFmtId="0" fontId="5" fillId="0" borderId="7" xfId="2" applyFont="1" applyBorder="1" applyAlignment="1">
      <alignment horizontal="center"/>
    </xf>
    <xf numFmtId="169" fontId="13" fillId="2" borderId="14" xfId="4" applyNumberFormat="1" applyFont="1" applyFill="1" applyBorder="1" applyAlignment="1">
      <alignment horizontal="right"/>
    </xf>
    <xf numFmtId="169" fontId="16" fillId="0" borderId="10" xfId="4" applyNumberFormat="1" applyFont="1" applyBorder="1" applyAlignment="1">
      <alignment horizontal="right"/>
    </xf>
    <xf numFmtId="169" fontId="16" fillId="0" borderId="10" xfId="4" quotePrefix="1" applyNumberFormat="1" applyFont="1" applyBorder="1" applyAlignment="1">
      <alignment horizontal="right"/>
    </xf>
    <xf numFmtId="169" fontId="13" fillId="0" borderId="14" xfId="4" applyNumberFormat="1" applyFont="1" applyBorder="1" applyAlignment="1">
      <alignment horizontal="right"/>
    </xf>
    <xf numFmtId="166" fontId="5" fillId="0" borderId="12" xfId="2" applyNumberFormat="1" applyFont="1" applyBorder="1" applyAlignment="1">
      <alignment horizontal="center" vertical="center" wrapText="1"/>
    </xf>
    <xf numFmtId="164" fontId="13" fillId="2" borderId="13" xfId="2" applyNumberFormat="1" applyFont="1" applyFill="1" applyBorder="1" applyAlignment="1">
      <alignment horizontal="right" vertical="center"/>
    </xf>
    <xf numFmtId="164" fontId="16" fillId="0" borderId="13" xfId="4" applyNumberFormat="1" applyFont="1" applyBorder="1" applyAlignment="1">
      <alignment horizontal="right"/>
    </xf>
    <xf numFmtId="164" fontId="16" fillId="0" borderId="15" xfId="2" applyNumberFormat="1" applyFont="1" applyBorder="1" applyAlignment="1">
      <alignment horizontal="right" vertical="center"/>
    </xf>
    <xf numFmtId="164" fontId="16" fillId="0" borderId="0" xfId="4" applyNumberFormat="1" applyFont="1" applyBorder="1" applyAlignment="1">
      <alignment horizontal="right"/>
    </xf>
    <xf numFmtId="0" fontId="16" fillId="0" borderId="13" xfId="2" applyFont="1" applyBorder="1" applyAlignment="1">
      <alignment horizontal="left" vertical="center" indent="2"/>
    </xf>
    <xf numFmtId="0" fontId="16" fillId="0" borderId="15" xfId="2" applyFont="1" applyBorder="1" applyAlignment="1">
      <alignment horizontal="left" vertical="center" indent="2"/>
    </xf>
    <xf numFmtId="164" fontId="13" fillId="2" borderId="11" xfId="2" applyNumberFormat="1" applyFont="1" applyFill="1" applyBorder="1" applyAlignment="1">
      <alignment horizontal="right" vertical="center"/>
    </xf>
    <xf numFmtId="164" fontId="13" fillId="2" borderId="14" xfId="4" applyNumberFormat="1" applyFont="1" applyFill="1" applyBorder="1" applyAlignment="1">
      <alignment horizontal="right"/>
    </xf>
    <xf numFmtId="164" fontId="16" fillId="0" borderId="10" xfId="4" applyNumberFormat="1" applyFont="1" applyBorder="1" applyAlignment="1">
      <alignment horizontal="right"/>
    </xf>
    <xf numFmtId="164" fontId="13" fillId="0" borderId="14" xfId="4" applyNumberFormat="1" applyFont="1" applyBorder="1" applyAlignment="1">
      <alignment horizontal="right"/>
    </xf>
    <xf numFmtId="0" fontId="21" fillId="0" borderId="0" xfId="4" applyFont="1" applyBorder="1" applyAlignment="1">
      <alignment vertical="top"/>
    </xf>
    <xf numFmtId="0" fontId="6" fillId="0" borderId="0" xfId="2" applyFont="1" applyBorder="1"/>
    <xf numFmtId="165" fontId="5" fillId="0" borderId="7" xfId="4" applyNumberFormat="1" applyFont="1" applyBorder="1" applyAlignment="1">
      <alignment horizontal="center" wrapText="1"/>
    </xf>
    <xf numFmtId="0" fontId="5" fillId="0" borderId="10" xfId="2" applyFont="1" applyBorder="1" applyAlignment="1">
      <alignment horizontal="center" wrapText="1"/>
    </xf>
    <xf numFmtId="167" fontId="13" fillId="2" borderId="11" xfId="2" applyNumberFormat="1" applyFont="1" applyFill="1" applyBorder="1" applyAlignment="1">
      <alignment vertical="center"/>
    </xf>
    <xf numFmtId="0" fontId="5" fillId="0" borderId="10" xfId="2" applyFont="1" applyBorder="1" applyAlignment="1">
      <alignment horizontal="center" vertical="center" wrapText="1"/>
    </xf>
    <xf numFmtId="166" fontId="5" fillId="0" borderId="7" xfId="2" applyNumberFormat="1" applyFont="1" applyBorder="1" applyAlignment="1">
      <alignment horizontal="center" vertical="center" wrapText="1"/>
    </xf>
    <xf numFmtId="0" fontId="8" fillId="0" borderId="0" xfId="3" applyFont="1" applyAlignment="1">
      <alignment horizontal="left"/>
    </xf>
    <xf numFmtId="167" fontId="16" fillId="0" borderId="13" xfId="2" applyNumberFormat="1" applyFont="1" applyBorder="1" applyAlignment="1">
      <alignment horizontal="left" vertical="center"/>
    </xf>
    <xf numFmtId="167" fontId="16" fillId="0" borderId="15" xfId="2" applyNumberFormat="1" applyFont="1" applyBorder="1" applyAlignment="1">
      <alignment horizontal="left" vertical="center"/>
    </xf>
    <xf numFmtId="0" fontId="13" fillId="0" borderId="13" xfId="2" applyFont="1" applyBorder="1" applyAlignment="1">
      <alignment horizontal="left" vertical="center" wrapText="1"/>
    </xf>
    <xf numFmtId="0" fontId="22" fillId="0" borderId="13" xfId="2" quotePrefix="1" applyFont="1" applyBorder="1" applyAlignment="1">
      <alignment horizontal="left" vertical="center" indent="2"/>
    </xf>
    <xf numFmtId="0" fontId="13" fillId="0" borderId="16" xfId="2" applyFont="1" applyBorder="1" applyAlignment="1">
      <alignment horizontal="left" vertical="center" wrapText="1"/>
    </xf>
    <xf numFmtId="0" fontId="19" fillId="0" borderId="13" xfId="2" quotePrefix="1" applyFont="1" applyBorder="1" applyAlignment="1">
      <alignment horizontal="left" vertical="center" indent="2"/>
    </xf>
    <xf numFmtId="0" fontId="13" fillId="0" borderId="17" xfId="2" applyFont="1" applyBorder="1" applyAlignment="1">
      <alignment horizontal="left" vertical="center"/>
    </xf>
    <xf numFmtId="0" fontId="16" fillId="0" borderId="13" xfId="2" quotePrefix="1" applyFont="1" applyBorder="1" applyAlignment="1">
      <alignment horizontal="left" vertical="center" indent="2"/>
    </xf>
    <xf numFmtId="0" fontId="13" fillId="0" borderId="1" xfId="2" applyFont="1" applyBorder="1" applyAlignment="1">
      <alignment horizontal="center" vertical="top" wrapText="1"/>
    </xf>
    <xf numFmtId="0" fontId="13" fillId="0" borderId="2" xfId="2" applyFont="1" applyBorder="1" applyAlignment="1">
      <alignment horizontal="center" vertical="top" wrapText="1"/>
    </xf>
    <xf numFmtId="170" fontId="16" fillId="0" borderId="0" xfId="2" applyNumberFormat="1" applyFont="1" applyFill="1" applyBorder="1" applyAlignment="1">
      <alignment vertical="center"/>
    </xf>
    <xf numFmtId="0" fontId="16" fillId="0" borderId="0" xfId="2" applyNumberFormat="1" applyFont="1" applyFill="1" applyAlignment="1">
      <alignment horizontal="left" vertical="center"/>
    </xf>
    <xf numFmtId="0" fontId="13" fillId="0" borderId="1" xfId="2" applyFont="1" applyBorder="1" applyAlignment="1">
      <alignment horizontal="center" vertical="center" wrapText="1"/>
    </xf>
    <xf numFmtId="0" fontId="13" fillId="0" borderId="2" xfId="2" applyFont="1" applyBorder="1" applyAlignment="1">
      <alignment horizontal="center" vertical="center" wrapText="1"/>
    </xf>
    <xf numFmtId="0" fontId="33" fillId="0" borderId="0" xfId="2" applyFont="1" applyBorder="1"/>
    <xf numFmtId="0" fontId="5" fillId="0" borderId="18" xfId="2" applyFont="1" applyBorder="1" applyAlignment="1">
      <alignment horizontal="center" vertical="center" wrapText="1"/>
    </xf>
    <xf numFmtId="165" fontId="13" fillId="2" borderId="19" xfId="2" applyNumberFormat="1" applyFont="1" applyFill="1" applyBorder="1" applyAlignment="1">
      <alignment horizontal="left" vertical="center"/>
    </xf>
    <xf numFmtId="165" fontId="16" fillId="0" borderId="20" xfId="2" applyNumberFormat="1" applyFont="1" applyBorder="1" applyAlignment="1">
      <alignment horizontal="left" vertical="center"/>
    </xf>
    <xf numFmtId="0" fontId="1" fillId="0" borderId="19" xfId="4" applyFont="1" applyBorder="1" applyAlignment="1">
      <alignment vertical="center"/>
    </xf>
    <xf numFmtId="0" fontId="16" fillId="0" borderId="19" xfId="4" applyFont="1" applyBorder="1" applyAlignment="1">
      <alignment vertical="center"/>
    </xf>
  </cellXfs>
  <cellStyles count="9">
    <cellStyle name="Heading 1" xfId="6" builtinId="16"/>
    <cellStyle name="Hyperlink" xfId="3" builtinId="8" customBuiltin="1"/>
    <cellStyle name="Normal" xfId="0" builtinId="0"/>
    <cellStyle name="Normal 2" xfId="2" xr:uid="{3E6DCF1C-3CC7-4F90-8807-AAB3ECFDA337}"/>
    <cellStyle name="Normal 2 2" xfId="4" xr:uid="{8B1D8A15-537A-426E-9D56-4439E62A2903}"/>
    <cellStyle name="Normal 2 2 2" xfId="8" xr:uid="{1A147DEC-C838-4AD7-A3E9-A475BED58E81}"/>
    <cellStyle name="Normal 3" xfId="1" xr:uid="{A29F8753-DC6D-472E-A26C-A4D409DE61A6}"/>
    <cellStyle name="Normal 3 2" xfId="7" xr:uid="{ABF32456-A4FB-402C-97B4-98A1709FC208}"/>
    <cellStyle name="Title" xfId="5" builtinId="15"/>
  </cellStyles>
  <dxfs count="2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70" formatCode="0.0%&quot; 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&quot; 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&quot; 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70" formatCode="0.0%&quot; 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&quot; 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&quot; 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70" formatCode="0.0%&quot; 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&quot; 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&quot; 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2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border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70" formatCode="0.0%&quot; &quot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&quot; &quot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&quot; &quot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70" formatCode="0.0%&quot; &quot;"/>
      <alignment horizontal="general" vertical="center" textRotation="0" wrapText="0" indent="0" justifyLastLine="0" shrinkToFit="0" readingOrder="0"/>
      <border diagonalUp="0" diagonalDown="0">
        <right style="medium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&quot; &quot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&quot; &quot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lef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border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70" formatCode="0.0%&quot; &quot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&quot; &quot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&quot; &quot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70" formatCode="0.0%&quot; &quot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&quot; &quot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&quot; &quot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7" formatCode="&quot; &quot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border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.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.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.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.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.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&quot; &quot;"/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7" formatCode="&quot; &quot;@"/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right" vertical="center" textRotation="0" wrapText="0" indent="0" justifyLastLine="0" shrinkToFit="0" readingOrder="0"/>
    </dxf>
    <dxf>
      <border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.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.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.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.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.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&quot; &quot;"/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7" formatCode="&quot; &quot;@"/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right" vertical="center" textRotation="0" wrapText="0" indent="0" justifyLastLine="0" shrinkToFit="0" readingOrder="0"/>
    </dxf>
    <dxf>
      <border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.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.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.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.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.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&quot; &quot;"/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7" formatCode="&quot; &quot;@"/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right" vertical="center" textRotation="0" wrapText="0" indent="0" justifyLastLine="0" shrinkToFit="0" readingOrder="0"/>
    </dxf>
    <dxf>
      <border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.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.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.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.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.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&quot; &quot;"/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7" formatCode="&quot; &quot;@"/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right" vertical="center" textRotation="0" wrapText="0" indent="0" justifyLastLine="0" shrinkToFit="0" readingOrder="0"/>
    </dxf>
    <dxf>
      <border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#,##0.0&quot; 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#,##0.0&quot;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#,##0.0&quot; 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#,##0.0&quot;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#,##0.0&quot; 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#,##0.0&quot;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#,##0.0&quot; 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#,##0.0&quot;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#,##0.0&quot; 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#,##0.0&quot;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#,##0&quot; 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&quot; &quot;"/>
      <alignment horizontal="right" vertical="bottom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#,##0&quot; 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&quot;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#,##0&quot; 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&quot;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#,##0&quot; 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&quot;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#,##0&quot; 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&quot;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2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alignment horizontal="left" vertical="center" textRotation="0" wrapText="0" indent="2" justifyLastLine="0" shrinkToFit="0" readingOrder="0"/>
      <border diagonalUp="0" diagonalDown="0">
        <left/>
        <right style="medium">
          <color indexed="64"/>
        </right>
        <vertical/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border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#,##0.0&quot; &quot;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#,##0.0&quot; &quot;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#,##0.0&quot; &quot;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#,##0.0&quot; &quot;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#,##0.0&quot; &quot;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&quot; &quot;"/>
      <alignment horizontal="right" vertical="bottom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&quot;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&quot;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&quot;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&quot;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alignment horizontal="left" vertical="center" textRotation="0" wrapText="0" indent="2" justifyLastLine="0" shrinkToFit="0" readingOrder="0"/>
      <border diagonalUp="0" diagonalDown="0">
        <left/>
        <right style="medium">
          <color indexed="64"/>
        </right>
        <vertical/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right" vertical="bottom" textRotation="0" wrapText="0" indent="1" justifyLastLine="0" shrinkToFit="0" readingOrder="0"/>
    </dxf>
    <dxf>
      <border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.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.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.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.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.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&quot; &quot;"/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7" formatCode="&quot; &quot;@"/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right" vertical="center" textRotation="0" wrapText="0" indent="0" justifyLastLine="0" shrinkToFit="0" readingOrder="0"/>
    </dxf>
    <dxf>
      <border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.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.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.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.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.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&quot; &quot;"/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7" formatCode="&quot; &quot;@"/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right" vertical="center" textRotation="0" wrapText="0" indent="0" justifyLastLine="0" shrinkToFit="0" readingOrder="0"/>
    </dxf>
    <dxf>
      <border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&quot;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9" formatCode="[=0]#,##0.0&quot; &quot;;[&lt;0.05]#,##0.00&quot; &quot;;#,##0.0&quot; &quot;"/>
      <alignment horizontal="right" vertical="bottom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&quot;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9" formatCode="[=0]#,##0.0&quot; &quot;;[&lt;0.05]#,##0.00&quot; &quot;;#,##0.0&quot; &quot;"/>
      <alignment horizontal="right" vertical="bottom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&quot;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9" formatCode="[=0]#,##0.0&quot; &quot;;[&lt;0.05]#,##0.00&quot; &quot;;#,##0.0&quot; &quot;"/>
      <alignment horizontal="right" vertical="bottom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&quot;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alignment horizontal="left" vertical="center" textRotation="0" wrapText="0" indent="2" justifyLastLine="0" shrinkToFit="0" readingOrder="0"/>
      <border diagonalUp="0" diagonalDown="0">
        <left/>
        <right style="medium">
          <color indexed="64"/>
        </right>
        <vertical/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border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.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.0&quot; &quot;"/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.0&quot; &quot;"/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7" formatCode="&quot; &quot;@"/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right" vertical="center" textRotation="0" wrapText="0" indent="0" justifyLastLine="0" shrinkToFit="0" readingOrder="0"/>
    </dxf>
    <dxf>
      <border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.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.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.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.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.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&quot; &quot;"/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&quot;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7" formatCode="&quot; &quot;@"/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right" vertical="center" textRotation="0" wrapText="0" indent="0" justifyLastLine="0" shrinkToFit="0" readingOrder="0"/>
    </dxf>
    <dxf>
      <border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2" defaultTableStyle="TableStyleMedium2" defaultPivotStyle="PivotStyleLight16">
    <tableStyle name="PrevTable" pivot="0" count="1" xr9:uid="{8814EE8C-5F41-43AB-A819-BD9A65B0B044}">
      <tableStyleElement type="firstRowStripe" dxfId="219"/>
    </tableStyle>
    <tableStyle name="STD 5-yr" pivot="0" count="2" xr9:uid="{5A9C88C0-BE5A-4659-8C89-BC7E7B922230}">
      <tableStyleElement type="firstRowStripe" dxfId="218"/>
      <tableStyleElement type="secondRowStripe" dxfId="2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TD_YTD\Annual%20Report%20Tables%20&amp;%20Graphs\2021\CHHS%20Scored\CT%20Tables%20with%20suppres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header formulas"/>
      <sheetName val="CT-1 (5yr-County+Rank)"/>
      <sheetName val="CT-2 (Gender)"/>
      <sheetName val="CT-3 (ARS)"/>
      <sheetName val="CT-4 (5yr-Female)"/>
      <sheetName val="CT-5 (5yr-Male)"/>
      <sheetName val="CT-6 (5yr-AgeGroup)"/>
      <sheetName val="CT-7 (5yr-RaceEth)"/>
      <sheetName val="CT-8 (5yr-Female15-24)"/>
      <sheetName val="CT-9 (5yr-Male15-24)"/>
      <sheetName val="CT-10 (5yr-Female15-44)"/>
      <sheetName val="CT-11 (5yr-Male15-44)"/>
      <sheetName val="CT-12 (Gender Identity)"/>
      <sheetName val="LHJOnly-5yr-County+Rank"/>
      <sheetName val="LHJOnly-Gender"/>
      <sheetName val="LHJOnly-ARS"/>
      <sheetName val="LHJOnly-5yr-Female+Rank"/>
      <sheetName val="LHJOnly-5yr-Male+Rank"/>
      <sheetName val="LHJOnly-5yr-AgeGroup"/>
      <sheetName val="LHJOnly-5yr-RaceEth"/>
      <sheetName val="LHJOnly-5yr-Female15-19+Rank"/>
      <sheetName val="LHJOnly-5yr-Male15-19+Rank"/>
      <sheetName val="LHJOnly-5yr-Female15-24+Rank"/>
      <sheetName val="LHJOnly-5yr-Male15-24+Rank"/>
      <sheetName val="LHJOnly-5yr-Female15-44+Rank"/>
      <sheetName val="LHJOnly-5yr-Male15-44+Rank"/>
      <sheetName val="Raw_LHJ"/>
      <sheetName val="Raw_ARS_NewV1"/>
      <sheetName val="Raw_ARS_NewV2"/>
      <sheetName val="Raw_Gender"/>
      <sheetName val="Raw_F_1519"/>
      <sheetName val="Raw_M_1519"/>
      <sheetName val="Raw_F_1524"/>
      <sheetName val="Raw_M_1524"/>
      <sheetName val="Raw_F_1544"/>
      <sheetName val="Raw_M_1544"/>
      <sheetName val="Raw_AgeSex_10Yr"/>
      <sheetName val="Raw_RaceSex_10Yr"/>
      <sheetName val="Raw_CT_GI"/>
    </sheetNames>
    <sheetDataSet>
      <sheetData sheetId="0">
        <row r="9">
          <cell r="C9" t="str">
            <v>2017
Cases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8C61C8C-DBF1-4154-81CE-A772A613CD3A}" name="GC_by_County" displayName="GC_by_County" ref="A2:L64" totalsRowShown="0" headerRowDxfId="216" dataDxfId="214" headerRowBorderDxfId="215" tableBorderDxfId="213" headerRowCellStyle="Normal 2" dataCellStyle="Normal 2">
  <autoFilter ref="A2:L64" xr:uid="{00000000-0009-0000-0100-000005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18DCC114-3D8F-42E2-B1F4-682B1CCFB09E}" name="COUNTY" dataDxfId="212" dataCellStyle="Normal 2"/>
    <tableColumn id="2" xr3:uid="{CE8F7635-8B91-42F7-A67F-026517B6398B}" name="2017 _x000a_Cases" dataDxfId="211" dataCellStyle="Normal 2"/>
    <tableColumn id="3" xr3:uid="{2E38D9BC-BD9D-4856-8C44-5A229D978C7F}" name="2018 _x000a_Cases" dataDxfId="210" dataCellStyle="Normal 2"/>
    <tableColumn id="4" xr3:uid="{3073E301-B0A9-4DD8-94E1-80E6ED1FD2AC}" name="2019 _x000a_Cases" dataDxfId="209" dataCellStyle="Normal 2"/>
    <tableColumn id="5" xr3:uid="{BB73281F-30EB-404D-91B4-060B1C3DCE10}" name="2020 _x000a_Cases" dataDxfId="208" dataCellStyle="Normal 2"/>
    <tableColumn id="6" xr3:uid="{8B725298-37AB-4420-A220-4AD3A544F95C}" name="2021 _x000a_Cases" dataDxfId="207" dataCellStyle="Normal 2"/>
    <tableColumn id="8" xr3:uid="{A54EAE71-7170-4D2C-95A2-2A71EEF6AE75}" name="2017 _x000a_Rate" dataDxfId="206" dataCellStyle="Normal 2"/>
    <tableColumn id="9" xr3:uid="{82A2050A-B5E2-492E-9399-0CAA8B66F1BD}" name="2018 _x000a_Rate" dataDxfId="205" dataCellStyle="Normal 2"/>
    <tableColumn id="10" xr3:uid="{49DDE96F-18A0-4206-B680-C575A8463973}" name="2019 _x000a_Rate" dataDxfId="204" dataCellStyle="Normal 2"/>
    <tableColumn id="11" xr3:uid="{E79DCC17-995C-4E4F-8642-3E8FBC9AEB23}" name="2020 _x000a_Rate" dataDxfId="203" dataCellStyle="Normal 2"/>
    <tableColumn id="12" xr3:uid="{7BC109BF-9D62-47B6-A1A5-364AAF214F3A}" name="2021 _x000a_Rate" dataDxfId="202" dataCellStyle="Normal 2"/>
    <tableColumn id="13" xr3:uid="{2B95D2CF-F1A7-4000-80B5-5D33671C5778}" name="Rate_x000a_Rank" dataDxfId="201" dataCellStyle="Normal 2"/>
  </tableColumns>
  <tableStyleInfo name="STD 5-yr" showFirstColumn="0" showLastColumn="0" showRowStripes="1" showColumnStripes="0"/>
  <extLst>
    <ext xmlns:x14="http://schemas.microsoft.com/office/spreadsheetml/2009/9/main" uri="{504A1905-F514-4f6f-8877-14C23A59335A}">
      <x14:table altTextSummary="Gonorrhea, Cases and Rates by LHJ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C86548D-6727-4205-BA9E-24F4D45477A5}" name="GC_Females_Ages1544" displayName="GC_Females_Ages1544" ref="A3:K65" totalsRowShown="0" headerRowDxfId="63" dataDxfId="61" headerRowBorderDxfId="62" tableBorderDxfId="60" headerRowCellStyle="Normal 2" dataCellStyle="Normal 2">
  <autoFilter ref="A3:K65" xr:uid="{00000000-0009-0000-0100-00001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17771F56-6875-474D-8C77-3842EC76280D}" name="_x000a_COUNTY" dataDxfId="59" dataCellStyle="Normal 2"/>
    <tableColumn id="2" xr3:uid="{DD6B7022-CF24-4D1D-A716-60D7AEE917B3}" name="2017 _x000a_Cases" dataDxfId="58" dataCellStyle="Normal 2"/>
    <tableColumn id="3" xr3:uid="{17EB051A-36E1-4F13-8462-1E6040E5A49C}" name="2018 _x000a_Cases" dataDxfId="57" dataCellStyle="Normal 2"/>
    <tableColumn id="4" xr3:uid="{C9F9761F-51ED-4EE4-AF0F-E3C5F4ADF83E}" name="2019 _x000a_Cases" dataDxfId="56" dataCellStyle="Normal 2"/>
    <tableColumn id="5" xr3:uid="{F2108639-832E-4346-B0F4-3D36C82A478A}" name="2020 _x000a_Cases" dataDxfId="55" dataCellStyle="Normal 2"/>
    <tableColumn id="6" xr3:uid="{D544BFF9-8D25-4EA9-9594-F8508181BA5A}" name="2021 _x000a_Cases" dataDxfId="54" dataCellStyle="Normal 2"/>
    <tableColumn id="8" xr3:uid="{5CA37F41-3E2A-40E1-808D-F356FAA4CE5B}" name="2017 _x000a_Rate" dataDxfId="53" dataCellStyle="Normal 2"/>
    <tableColumn id="9" xr3:uid="{5288FE30-8E16-4BBE-A084-2F3CAD609AD6}" name="2018 _x000a_Rate" dataDxfId="52" dataCellStyle="Normal 2"/>
    <tableColumn id="10" xr3:uid="{0DF5661B-5459-4353-B891-3E16EBD3E009}" name="2019 _x000a_Rate" dataDxfId="51" dataCellStyle="Normal 2"/>
    <tableColumn id="11" xr3:uid="{7532CBCC-11D5-45B7-92D5-22DAE11C9893}" name="2020 _x000a_Rate" dataDxfId="50" dataCellStyle="Normal 2"/>
    <tableColumn id="12" xr3:uid="{F055138D-8190-4541-A873-990A3C812762}" name="2021 _x000a_Rate" dataDxfId="49" dataCellStyle="Normal 2"/>
  </tableColumns>
  <tableStyleInfo name="STD 5-yr" showFirstColumn="0" showLastColumn="0" showRowStripes="1" showColumnStripes="0"/>
  <extLst>
    <ext xmlns:x14="http://schemas.microsoft.com/office/spreadsheetml/2009/9/main" uri="{504A1905-F514-4f6f-8877-14C23A59335A}">
      <x14:table altTextSummary="Chlamydia, Cases and Rates for Females ages 15-44 by LHJ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2CD56387-F2A4-4963-BF0B-538BC7D68920}" name="GC_Males_Ages1544" displayName="GC_Males_Ages1544" ref="A3:K65" totalsRowShown="0" headerRowDxfId="48" dataDxfId="46" headerRowBorderDxfId="47" tableBorderDxfId="45" headerRowCellStyle="Normal 2" dataCellStyle="Normal 2">
  <autoFilter ref="A3:K65" xr:uid="{00000000-0009-0000-0100-00001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FC397ACD-05A9-4991-A2AC-4DD4DB475BF6}" name="_x000a_COUNTY" dataDxfId="44" dataCellStyle="Normal 2"/>
    <tableColumn id="2" xr3:uid="{75130822-0011-4127-9E50-C1CC8D9F3A51}" name="2017 _x000a_Cases" dataDxfId="43" dataCellStyle="Normal 2"/>
    <tableColumn id="3" xr3:uid="{4FEA2B93-C9B8-4569-A4D6-F22C934D3C8A}" name="2018 _x000a_Cases" dataDxfId="42" dataCellStyle="Normal 2"/>
    <tableColumn id="4" xr3:uid="{CF267A13-F1BC-4579-8822-C6A56D4767F3}" name="2019 _x000a_Cases" dataDxfId="41" dataCellStyle="Normal 2"/>
    <tableColumn id="5" xr3:uid="{93744439-F28C-47DA-80BC-65A452D63B4E}" name="2020 _x000a_Cases" dataDxfId="40" dataCellStyle="Normal 2"/>
    <tableColumn id="6" xr3:uid="{DF0653CD-9D63-4580-A946-3EAF2F4E2C8B}" name="2021 _x000a_Cases" dataDxfId="39" dataCellStyle="Normal 2"/>
    <tableColumn id="8" xr3:uid="{FC0BF11A-A452-4772-942D-2AEF4BE95FC8}" name="2017 _x000a_Rate" dataDxfId="38" dataCellStyle="Normal 2"/>
    <tableColumn id="9" xr3:uid="{C07DAAB4-8113-4A1E-8F5B-BB98A1CAC658}" name="2018 _x000a_Rate" dataDxfId="37" dataCellStyle="Normal 2"/>
    <tableColumn id="10" xr3:uid="{9F5757E4-9A38-4397-AD93-3D7D93B6680B}" name="2019 _x000a_Rate" dataDxfId="36" dataCellStyle="Normal 2"/>
    <tableColumn id="11" xr3:uid="{B9F04057-D122-4ACE-8745-476EB2174D9C}" name="2020 _x000a_Rate" dataDxfId="35" dataCellStyle="Normal 2"/>
    <tableColumn id="12" xr3:uid="{A008845B-6AFA-4658-B8D2-323FE4E31799}" name="2021 _x000a_Rate" dataDxfId="34" dataCellStyle="Normal 2"/>
  </tableColumns>
  <tableStyleInfo name="STD 5-yr" showFirstColumn="0" showLastColumn="0" showRowStripes="1" showColumnStripes="0"/>
  <extLst>
    <ext xmlns:x14="http://schemas.microsoft.com/office/spreadsheetml/2009/9/main" uri="{504A1905-F514-4f6f-8877-14C23A59335A}">
      <x14:table altTextSummary="Chlamydia, Cases and Rates for Males ages 15-44 by LHJ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0D81740F-1BBB-4596-BAD2-77197A4C45D0}" name="GCPrev1_AllSettings" displayName="GCPrev1_AllSettings" ref="A3:G6" totalsRowShown="0" headerRowDxfId="33" dataDxfId="31" headerRowBorderDxfId="32" headerRowCellStyle="Normal 2" dataCellStyle="Normal 2">
  <autoFilter ref="A3:G6" xr:uid="{00000000-0009-0000-0100-00000A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A93770E1-D6A6-4169-B3F3-67F651AC80A2}" name="Health Care Setting" dataDxfId="30" dataCellStyle="Normal 2"/>
    <tableColumn id="2" xr3:uid="{FFB90AF5-A03E-4C7C-9010-8D6D43571804}" name="Number of Females Tested" dataDxfId="29" dataCellStyle="Normal 2"/>
    <tableColumn id="3" xr3:uid="{6D19963B-1E23-4DBE-B992-FC5113F5798B}" name="Number of Females Positive_x000a_" dataDxfId="28" dataCellStyle="Normal 2"/>
    <tableColumn id="4" xr3:uid="{B961658E-80D5-4551-801C-C1DE9EC89998}" name="Percent of Females Positive_x000a_" dataDxfId="27" dataCellStyle="Normal 2"/>
    <tableColumn id="5" xr3:uid="{50FF87D6-7F85-42E5-92AB-7C4A789769C4}" name="Number of Males† Tested" dataDxfId="26" dataCellStyle="Normal 2"/>
    <tableColumn id="6" xr3:uid="{1257782C-CF55-4B38-9FFE-F4EEE97CFB4B}" name="Number of Males† Positive_x000a_" dataDxfId="25" dataCellStyle="Normal 2"/>
    <tableColumn id="7" xr3:uid="{FF2E4393-435A-4AAF-887D-CB2C4D52E977}" name="Percent of Males† Positive" dataDxfId="24" dataCellStyle="Normal 2"/>
  </tableColumns>
  <tableStyleInfo name="PrevTable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10A45112-E277-4641-A358-2C4EB80739E7}" name="GCPrev2_CoMorb" displayName="GCPrev2_CoMorb" ref="A5:G21" totalsRowShown="0" headerRowDxfId="23" dataDxfId="21" headerRowBorderDxfId="22" headerRowCellStyle="Normal 2" dataCellStyle="Normal 2">
  <autoFilter ref="A5:G21" xr:uid="{00000000-0009-0000-0100-00000F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2632A754-F64B-44B1-B257-62A5DCCEFA44}" name="Gender &amp;_x000a_Age Group" dataDxfId="20" dataCellStyle="Normal 2"/>
    <tableColumn id="3" xr3:uid="{A69CD858-8DCB-4150-A080-4EEAEACE81CA}" name="Number of People GC+ Among FP" dataDxfId="19" dataCellStyle="Normal 2"/>
    <tableColumn id="4" xr3:uid="{9BF99F39-9EB0-4F85-B078-5816461C2D5D}" name="Among GC+ in FP Number of People CT+ " dataDxfId="18" dataCellStyle="Normal 2"/>
    <tableColumn id="5" xr3:uid="{8DE51745-A2D9-404C-AD12-EB1A91F7E9EF}" name="Among GC+ in FP Percent of CT+" dataDxfId="17" dataCellStyle="Normal 2"/>
    <tableColumn id="11" xr3:uid="{2E84591A-3F2E-43A6-B4F0-66B8FBC028BF}" name="Number of People GC+ Among KNC" dataDxfId="16" dataCellStyle="Normal 2"/>
    <tableColumn id="12" xr3:uid="{F7D39077-330B-4DF6-B5EF-D379F09CFAAB}" name="Among GC+ in KNP Number of People CT+ " dataDxfId="15" dataCellStyle="Normal 2"/>
    <tableColumn id="13" xr3:uid="{0579371B-61E0-4123-850C-EFCEB75F2BB6}" name="Among GC+ in KNC Percent of CT+" dataDxfId="14" dataCellStyle="Normal 2"/>
  </tableColumns>
  <tableStyleInfo name="PrevTable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A240B6DD-7F46-4D34-8142-B3DD9495A008}" name="GCPrev3_SettingAge" displayName="GCPrev3_SettingAge" ref="A3:J27" totalsRowShown="0" headerRowDxfId="13" dataDxfId="11" headerRowBorderDxfId="12" tableBorderDxfId="10" headerRowCellStyle="Normal 2" dataCellStyle="Normal 2">
  <autoFilter ref="A3:J27" xr:uid="{00000000-0009-0000-0100-00001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5F9F0E3A-460F-45CC-8FE3-DA16EB876E91}" name="Race &amp; Age Group" dataDxfId="9" dataCellStyle="Normal 2"/>
    <tableColumn id="3" xr3:uid="{9E8BF22F-6955-40D6-9EDF-A2D6458F975A}" name="Total Number Tested" dataDxfId="8" dataCellStyle="Normal 2"/>
    <tableColumn id="4" xr3:uid="{ACBF78A9-B944-4F57-956E-A08141D22270}" name="Total Number Positive" dataDxfId="7" dataCellStyle="Normal 2"/>
    <tableColumn id="5" xr3:uid="{8648A387-3783-4D50-8A87-B8F1AADEC616}" name="Total Percent Positive" dataDxfId="6" dataCellStyle="Normal 2"/>
    <tableColumn id="7" xr3:uid="{78DC24BC-5265-4B8E-B870-C5E87E2B2255}" name="Number of Females Tested" dataDxfId="5" dataCellStyle="Normal 2"/>
    <tableColumn id="8" xr3:uid="{F2FE5AB9-AC0C-42FB-8710-2195937B86E0}" name="Number of Females Positive" dataDxfId="4" dataCellStyle="Normal 2"/>
    <tableColumn id="9" xr3:uid="{FF520AE6-548A-4C91-805D-B21165918D6B}" name="Percent of Females Positive" dataDxfId="3" dataCellStyle="Normal 2"/>
    <tableColumn id="11" xr3:uid="{95CE1247-7722-4968-8A69-DFB5541BB58A}" name="Number of Males† Tested" dataDxfId="2" dataCellStyle="Normal 2"/>
    <tableColumn id="12" xr3:uid="{3F3411C3-B685-4D20-81A7-28822D5F3513}" name="Number of Males†  Positive" dataDxfId="1" dataCellStyle="Normal 2"/>
    <tableColumn id="13" xr3:uid="{A2A700EA-C2B4-4C13-BC8B-1DDEEBC2589B}" name="Percent of Males† Positive" dataDxfId="0" dataCellStyle="Normal 2"/>
  </tableColumns>
  <tableStyleInfo name="PrevTabl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81CE1010-A3F4-4D9E-A386-97C14E0C120E}" name="GC_by_Gender" displayName="GC_by_Gender" ref="A2:G64" totalsRowShown="0" headerRowDxfId="200" dataDxfId="198" headerRowBorderDxfId="199" tableBorderDxfId="197" headerRowCellStyle="Normal 2" dataCellStyle="Normal 2">
  <autoFilter ref="A2:G64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CBCA6E0C-90CF-46CA-8479-CBA4A98194D4}" name="_x000a_COUNTY" dataDxfId="196" dataCellStyle="Normal 2"/>
    <tableColumn id="2" xr3:uid="{EAA93643-82E6-4C20-BB84-8CA63C6ECC0F}" name="Female_x000a_Cases" dataDxfId="195" dataCellStyle="Normal 2"/>
    <tableColumn id="3" xr3:uid="{0E08FF01-0565-4ADA-B3FB-F079E41B9867}" name="Female_x000a_Rate" dataDxfId="194" dataCellStyle="Normal 2"/>
    <tableColumn id="5" xr3:uid="{A7FC5D68-B0C2-42F2-AA38-F47E2D613631}" name="Male_x000a_Cases" dataDxfId="193" dataCellStyle="Normal 2"/>
    <tableColumn id="6" xr3:uid="{15D2203A-386B-40DC-8F46-E7228810170C}" name="Male_x000a_Rate" dataDxfId="192" dataCellStyle="Normal 2"/>
    <tableColumn id="8" xr3:uid="{2A092DA5-F8C9-4B9A-A2E5-790932EB7624}" name="Total_x000a_Cases" dataDxfId="191" dataCellStyle="Normal 2"/>
    <tableColumn id="9" xr3:uid="{C753AA10-F5A5-4BD9-A5DC-5C72AD621EB5}" name="Total_x000a_Rate" dataDxfId="190" dataCellStyle="Normal 2"/>
  </tableColumns>
  <tableStyleInfo name="STD 5-yr" showFirstColumn="0" showLastColumn="0" showRowStripes="1" showColumnStripes="0"/>
  <extLst>
    <ext xmlns:x14="http://schemas.microsoft.com/office/spreadsheetml/2009/9/main" uri="{504A1905-F514-4f6f-8877-14C23A59335A}">
      <x14:table altTextSummary="Gonorrhea, Cases and Rates by LHJ and Gender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8D4C7B4-ECEA-43A4-985A-7D7CD3E8BDA1}" name="GC_by_ARS" displayName="GC_by_ARS" ref="A2:H48" totalsRowShown="0" dataDxfId="188" headerRowBorderDxfId="189" tableBorderDxfId="187">
  <autoFilter ref="A2:H48" xr:uid="{00000000-0009-0000-0100-00001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3B331AEA-123F-408D-89F2-1FA1F00009E5}" name="Race/Ethnicity &amp; _x000a_Age Group" dataDxfId="186" totalsRowDxfId="185" dataCellStyle="Normal 2 2"/>
    <tableColumn id="2" xr3:uid="{9F8033F3-81D3-4E78-B6C3-7D16982BFDC1}" name="Total_x000a_Cases" dataDxfId="184" totalsRowDxfId="183" dataCellStyle="Normal 2 2"/>
    <tableColumn id="3" xr3:uid="{5B1C8DC9-1823-4952-BBA0-D9A62762138B}" name="Total_x000a_Rate" dataDxfId="182" totalsRowDxfId="181" dataCellStyle="Normal 2 2"/>
    <tableColumn id="4" xr3:uid="{39D3174F-57F6-449A-B421-5F50C3BF2FD7}" name="Female_x000a_Cases" dataDxfId="180" totalsRowDxfId="179" dataCellStyle="Normal 2 2"/>
    <tableColumn id="5" xr3:uid="{78A5A251-A6A8-4E26-A204-FE71F9046D36}" name="Female_x000a_Rate" dataDxfId="178" totalsRowDxfId="177" dataCellStyle="Normal 2 2"/>
    <tableColumn id="6" xr3:uid="{D7F4FAE5-E9BD-4D22-9F3B-440B4454ABD0}" name="Male_x000a_Cases" dataDxfId="176" totalsRowDxfId="175" dataCellStyle="Normal 2 2"/>
    <tableColumn id="7" xr3:uid="{F4D53A94-4C98-4BC5-9A9E-2F6B0D51E0E4}" name="Male_x000a_Rate" dataDxfId="174" totalsRowDxfId="173" dataCellStyle="Normal 2 2"/>
    <tableColumn id="8" xr3:uid="{6DBB9162-D15B-4FC8-99AF-739AA8983739}" name="Gender Not_x000a_Specified Cases" dataDxfId="172" totalsRowDxfId="171" dataCellStyle="Normal 2 2"/>
  </tableColumns>
  <tableStyleInfo name="STD 5-yr" showFirstColumn="0" showLastColumn="0" showRowStripes="1" showColumnStripes="0"/>
  <extLst>
    <ext xmlns:x14="http://schemas.microsoft.com/office/spreadsheetml/2009/9/main" uri="{504A1905-F514-4f6f-8877-14C23A59335A}">
      <x14:table altTextSummary="Chlamydia by gender, race/ethnicity, and age group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264FCBAA-16D6-4D80-A037-3ADCA0BB6436}" name="GC_Females_by_County" displayName="GC_Females_by_County" ref="A3:K65" totalsRowShown="0" headerRowDxfId="170" dataDxfId="168" headerRowBorderDxfId="169" tableBorderDxfId="167" headerRowCellStyle="Normal 2" dataCellStyle="Normal 2">
  <autoFilter ref="A3:K65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7D9B509D-9942-462F-9DBE-E66109F16850}" name="_x000a_COUNTY" dataDxfId="166" dataCellStyle="Normal 2"/>
    <tableColumn id="2" xr3:uid="{0EF5BC76-C1CC-4611-B2BA-4F15ED94C93E}" name="2017 _x000a_Cases" dataDxfId="165" dataCellStyle="Normal 2"/>
    <tableColumn id="3" xr3:uid="{A39436A0-3F88-44AB-BEC6-94D778D67EA0}" name="2018 _x000a_Cases" dataDxfId="164" dataCellStyle="Normal 2"/>
    <tableColumn id="4" xr3:uid="{BA2C885F-222D-487F-A334-77FD0809DD52}" name="2019 _x000a_Cases" dataDxfId="163" dataCellStyle="Normal 2"/>
    <tableColumn id="5" xr3:uid="{43C8CB7A-0DFA-43BD-807E-640FECEF7963}" name="2020 _x000a_Cases" dataDxfId="162" dataCellStyle="Normal 2"/>
    <tableColumn id="6" xr3:uid="{638098E8-CB82-4B0D-BBAB-FB44CA361D83}" name="2021 _x000a_Cases" dataDxfId="161" dataCellStyle="Normal 2"/>
    <tableColumn id="8" xr3:uid="{BBA9222D-3E80-4F77-8A33-959C095BA542}" name="2017 _x000a_Rate" dataDxfId="160" dataCellStyle="Normal 2"/>
    <tableColumn id="9" xr3:uid="{EA858E4C-3D2A-44AD-8626-2EBEDC35E396}" name="2018 _x000a_Rate" dataDxfId="159" dataCellStyle="Normal 2"/>
    <tableColumn id="10" xr3:uid="{D6EE9E5C-4DCB-43D8-9859-D71DF464B3B9}" name="2019 _x000a_Rate" dataDxfId="158" dataCellStyle="Normal 2"/>
    <tableColumn id="11" xr3:uid="{7600FE6C-7A12-4F9A-91FB-5E12455F63DB}" name="2020 _x000a_Rate" dataDxfId="157" dataCellStyle="Normal 2"/>
    <tableColumn id="12" xr3:uid="{FAD1B1C0-D6A9-4A4D-AB44-2DDBEE40F0BA}" name="2021 _x000a_Rate" dataDxfId="156" dataCellStyle="Normal 2"/>
  </tableColumns>
  <tableStyleInfo name="STD 5-yr" showFirstColumn="0" showLastColumn="0" showRowStripes="1" showColumnStripes="0"/>
  <extLst>
    <ext xmlns:x14="http://schemas.microsoft.com/office/spreadsheetml/2009/9/main" uri="{504A1905-F514-4f6f-8877-14C23A59335A}">
      <x14:table altTextSummary="Gonorrhea, Cases and Rates for Females by LHJ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C899E9FE-1EA1-4012-8DD9-6C2B6BDAE790}" name="GC_Males_by_County" displayName="GC_Males_by_County" ref="A3:K65" totalsRowShown="0" headerRowDxfId="155" dataDxfId="153" headerRowBorderDxfId="154" tableBorderDxfId="152" headerRowCellStyle="Normal 2" dataCellStyle="Normal 2">
  <autoFilter ref="A3:K65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CD0A3394-32C6-4B50-8171-167F2871AE8E}" name="_x000a_COUNTY" dataDxfId="151" dataCellStyle="Normal 2"/>
    <tableColumn id="2" xr3:uid="{3BEE1BAE-C5C0-44C9-8F3F-825C05D1FE92}" name="2017 _x000a_Cases" dataDxfId="150" dataCellStyle="Normal 2"/>
    <tableColumn id="3" xr3:uid="{E379341B-6A23-4AA4-BAD3-8C8CA057FAE6}" name="2018 _x000a_Cases" dataDxfId="149" dataCellStyle="Normal 2"/>
    <tableColumn id="4" xr3:uid="{FAEE017A-2079-48E8-9135-D3B986670492}" name="2019 _x000a_Cases" dataDxfId="148" dataCellStyle="Normal 2"/>
    <tableColumn id="5" xr3:uid="{EDBB0697-53B2-4558-BFD9-E07D339E4CB2}" name="2020 _x000a_Cases" dataDxfId="147" dataCellStyle="Normal 2"/>
    <tableColumn id="6" xr3:uid="{5A2BA2BB-E42E-4B6C-AE54-9DC696F4EFB3}" name="2021 _x000a_Cases" dataDxfId="146" dataCellStyle="Normal 2"/>
    <tableColumn id="8" xr3:uid="{8E67D6CB-07F3-482E-8799-AE190237548D}" name="2017 _x000a_Rate" dataDxfId="145" dataCellStyle="Normal 2"/>
    <tableColumn id="9" xr3:uid="{5585BB9C-795D-4DFE-AA45-960255869C4B}" name="2018 _x000a_Rate" dataDxfId="144" dataCellStyle="Normal 2"/>
    <tableColumn id="10" xr3:uid="{3818EB42-7805-4E1D-9A7B-D20A547C6C86}" name="2019 _x000a_Rate" dataDxfId="143" dataCellStyle="Normal 2"/>
    <tableColumn id="11" xr3:uid="{C9C7EDFE-D411-4AFF-B78C-24356ABAA84C}" name="2020 _x000a_Rate" dataDxfId="142" dataCellStyle="Normal 2"/>
    <tableColumn id="12" xr3:uid="{71079CF2-5E17-4AB7-BB52-85FDF07A488A}" name="2021 _x000a_Rate" dataDxfId="141" dataCellStyle="Normal 2"/>
  </tableColumns>
  <tableStyleInfo name="STD 5-yr" showFirstColumn="0" showLastColumn="0" showRowStripes="1" showColumnStripes="0"/>
  <extLst>
    <ext xmlns:x14="http://schemas.microsoft.com/office/spreadsheetml/2009/9/main" uri="{504A1905-F514-4f6f-8877-14C23A59335A}">
      <x14:table altTextSummary="Gonorrhea, Cases and Rates for Males by LHJ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E80FCED7-0825-4C94-9F8F-699AD5C63279}" name="GC_by_AgeGroup" displayName="GC_by_AgeGroup" ref="A2:K38" totalsRowShown="0" headerRowDxfId="140" dataDxfId="138" headerRowBorderDxfId="139" tableBorderDxfId="137" headerRowCellStyle="Normal 2" dataCellStyle="Normal 2 2">
  <autoFilter ref="A2:K38" xr:uid="{00000000-0009-0000-0100-00000C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9AB1F0D5-8944-4F21-81EA-583D136637AE}" name="Gender &amp; Age Group" dataDxfId="136" totalsRowDxfId="135" dataCellStyle="Normal 2 2"/>
    <tableColumn id="2" xr3:uid="{E1F1A480-EC0F-4152-B3A2-6705E5ADFE48}" name="2017 _x000a_Cases" dataDxfId="134" totalsRowDxfId="133" dataCellStyle="Normal 2 2"/>
    <tableColumn id="19" xr3:uid="{D185865E-4CDE-4376-8A2F-90B0BC0749E2}" name="2018 _x000a_Cases" dataDxfId="132" totalsRowDxfId="131" dataCellStyle="Normal 2 2"/>
    <tableColumn id="20" xr3:uid="{A07EB185-05DE-482A-BD1B-68A20FF6A717}" name="2019 _x000a_Cases" dataDxfId="130" totalsRowDxfId="129" dataCellStyle="Normal 2 2"/>
    <tableColumn id="21" xr3:uid="{91AC643D-1D21-4036-BC57-6377FA1EFB15}" name="2020 _x000a_Cases" dataDxfId="128" totalsRowDxfId="127" dataCellStyle="Normal 2 2"/>
    <tableColumn id="22" xr3:uid="{AA8880EE-F6E8-4E05-8512-31AE842EE7B7}" name="2021 _x000a_Cases" dataDxfId="126" totalsRowDxfId="125" dataCellStyle="Normal 2 2"/>
    <tableColumn id="4" xr3:uid="{201F485F-DF84-4856-92C9-0E37A979DDD6}" name="2017 _x000a_Rate" dataDxfId="124" dataCellStyle="Normal 2 2"/>
    <tableColumn id="25" xr3:uid="{5BCFEE51-AA47-4F9B-B337-5ACA189EB83E}" name="2018 _x000a_Rate" dataDxfId="123" dataCellStyle="Normal 2 2"/>
    <tableColumn id="26" xr3:uid="{B7FB674F-272B-4489-9D1B-D2B86AD18CD0}" name="2019 _x000a_Rate" dataDxfId="122" dataCellStyle="Normal 2 2"/>
    <tableColumn id="27" xr3:uid="{B7EF0B1A-12EA-4ADF-8C52-F87706E4C838}" name="2020 _x000a_Rate" dataDxfId="121" dataCellStyle="Normal 2 2"/>
    <tableColumn id="28" xr3:uid="{75CD3AB2-7242-4E6B-8614-5464A113C7FC}" name="2021 _x000a_Rate" dataDxfId="120" dataCellStyle="Normal 2 2"/>
  </tableColumns>
  <tableStyleInfo name="STD 5-yr" showFirstColumn="0" showLastColumn="0" showRowStripes="1" showColumnStripes="0"/>
  <extLst>
    <ext xmlns:x14="http://schemas.microsoft.com/office/spreadsheetml/2009/9/main" uri="{504A1905-F514-4f6f-8877-14C23A59335A}">
      <x14:table altTextSummary="Total Early Syphilis, cases and rates by gender and age group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85E4DF7E-15EC-41F4-BC50-A2AD0DBAF31D}" name="CT_by_RaceEthnicity" displayName="CT_by_RaceEthnicity" ref="A2:K34" totalsRowShown="0" headerRowDxfId="119" dataDxfId="117" headerRowBorderDxfId="118" tableBorderDxfId="116" headerRowCellStyle="Normal 2 2">
  <autoFilter ref="A2:K34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8BEEEEDA-A151-42AE-9534-31BB3EE5C735}" name="Gender &amp; Race/Ethnicity" dataDxfId="115" totalsRowDxfId="114" dataCellStyle="Normal 2 2"/>
    <tableColumn id="2" xr3:uid="{8434A9BE-3CB9-4B8B-BE65-84328B1EEA05}" name="2017_x000a_Cases" dataDxfId="113" totalsRowDxfId="112" dataCellStyle="Normal 2 2"/>
    <tableColumn id="19" xr3:uid="{AABCC397-C8AA-43B2-8DB2-AC4952D03379}" name="2018_x000a_Cases" dataDxfId="111" totalsRowDxfId="110" dataCellStyle="Normal 2 2"/>
    <tableColumn id="20" xr3:uid="{F6C5EFA0-276A-44B6-979F-7C91F8731D2F}" name="2019_x000a_Cases" dataDxfId="109" totalsRowDxfId="108" dataCellStyle="Normal 2 2"/>
    <tableColumn id="21" xr3:uid="{805A55E0-E352-4FB5-8F25-6C8BC57F6FB2}" name="2020_x000a_Cases" dataDxfId="107" totalsRowDxfId="106" dataCellStyle="Normal 2 2"/>
    <tableColumn id="22" xr3:uid="{B1C940FF-E912-45E5-9193-638B6544C9B4}" name="2021_x000a_Cases" dataDxfId="105" totalsRowDxfId="104" dataCellStyle="Normal 2 2"/>
    <tableColumn id="4" xr3:uid="{80E182E1-228A-4CC8-9592-27DC2612A97A}" name="2017_x000a_Rate" dataDxfId="103" totalsRowDxfId="102" dataCellStyle="Normal 2 2"/>
    <tableColumn id="25" xr3:uid="{82076DB6-DC20-41CD-B51A-ED1AD6389BA7}" name="2018_x000a_Rate" dataDxfId="101" totalsRowDxfId="100" dataCellStyle="Normal 2 2"/>
    <tableColumn id="26" xr3:uid="{CF74BC4F-195B-4DA9-94A5-6B55893E409C}" name="2019_x000a_Rate" dataDxfId="99" totalsRowDxfId="98" dataCellStyle="Normal 2 2"/>
    <tableColumn id="27" xr3:uid="{7E6FFF1E-4CCF-4FD2-9632-2FB8AB379984}" name="2020_x000a_Rate" dataDxfId="97" totalsRowDxfId="96" dataCellStyle="Normal 2 2"/>
    <tableColumn id="28" xr3:uid="{0E142C01-4E4A-4F3A-BB0D-1547E9784320}" name="2021_x000a_Rate" dataDxfId="95" totalsRowDxfId="94" dataCellStyle="Normal 2 2"/>
  </tableColumns>
  <tableStyleInfo name="STD 5-yr" showFirstColumn="0" showLastColumn="0" showRowStripes="1" showColumnStripes="0"/>
  <extLst>
    <ext xmlns:x14="http://schemas.microsoft.com/office/spreadsheetml/2009/9/main" uri="{504A1905-F514-4f6f-8877-14C23A59335A}">
      <x14:table altTextSummary="Total Early Syphilis, cases and rates by gender and race/ethnicity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E462FEC3-406A-450E-9B5B-487EF2A45838}" name="GC_Females_Ages1524" displayName="GC_Females_Ages1524" ref="A3:K65" totalsRowShown="0" headerRowDxfId="93" dataDxfId="91" headerRowBorderDxfId="92" tableBorderDxfId="90" headerRowCellStyle="Normal 2" dataCellStyle="Normal 2">
  <autoFilter ref="A3:K65" xr:uid="{00000000-0009-0000-0100-00000E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05E936E3-1450-4CCB-B7F6-E27DA4E1477A}" name="_x000a_COUNTY" dataDxfId="89" dataCellStyle="Normal 2"/>
    <tableColumn id="2" xr3:uid="{7A478C1E-8666-4E2F-90C5-1396BA26473D}" name="2017 _x000a_Cases" dataDxfId="88" dataCellStyle="Normal 2"/>
    <tableColumn id="3" xr3:uid="{686910D2-0E7C-4C98-B9BE-82FFCA80E83D}" name="2018 _x000a_Cases" dataDxfId="87" dataCellStyle="Normal 2"/>
    <tableColumn id="4" xr3:uid="{D4469741-D596-4391-A273-4E47031B24B1}" name="2019 _x000a_Cases" dataDxfId="86" dataCellStyle="Normal 2"/>
    <tableColumn id="5" xr3:uid="{17C3F17C-992B-49E9-914C-535E73285109}" name="2020 _x000a_Cases" dataDxfId="85" dataCellStyle="Normal 2"/>
    <tableColumn id="6" xr3:uid="{F0F50040-37F1-4B9F-A68A-EE0CC6301D75}" name="2021 _x000a_Cases" dataDxfId="84" dataCellStyle="Normal 2"/>
    <tableColumn id="8" xr3:uid="{A8CAC3A3-5866-41EF-86DD-52DE61ABDA51}" name="2017 _x000a_Rate" dataDxfId="83" dataCellStyle="Normal 2"/>
    <tableColumn id="9" xr3:uid="{725D1675-9684-44EA-B7F9-31020746DC32}" name="2018 _x000a_Rate" dataDxfId="82" dataCellStyle="Normal 2"/>
    <tableColumn id="10" xr3:uid="{8E147E58-D16B-4C3C-AF83-6360338C14AF}" name="2019 _x000a_Rate" dataDxfId="81" dataCellStyle="Normal 2"/>
    <tableColumn id="11" xr3:uid="{AE00E08D-C894-4084-B845-6450BF494077}" name="2020 _x000a_Rate" dataDxfId="80" dataCellStyle="Normal 2"/>
    <tableColumn id="12" xr3:uid="{9528D349-83E1-4ACF-8FB4-FB087A2F24E7}" name="2021 _x000a_Rate" dataDxfId="79" dataCellStyle="Normal 2"/>
  </tableColumns>
  <tableStyleInfo name="STD 5-yr" showFirstColumn="0" showLastColumn="0" showRowStripes="1" showColumnStripes="0"/>
  <extLst>
    <ext xmlns:x14="http://schemas.microsoft.com/office/spreadsheetml/2009/9/main" uri="{504A1905-F514-4f6f-8877-14C23A59335A}">
      <x14:table altTextSummary="Chlamydia, Cases and Rates for Females age 15-24 by LHJ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1AFC450C-A021-4E04-9039-85B879845E6D}" name="GC_Males_Ages1524" displayName="GC_Males_Ages1524" ref="A3:K65" totalsRowShown="0" headerRowDxfId="78" dataDxfId="76" headerRowBorderDxfId="77" tableBorderDxfId="75" headerRowCellStyle="Normal 2" dataCellStyle="Normal 2">
  <autoFilter ref="A3:K65" xr:uid="{00000000-0009-0000-0100-00000F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906BB252-3539-451C-ACC5-AFAE8980378A}" name="_x000a_COUNTY" dataDxfId="74" dataCellStyle="Normal 2"/>
    <tableColumn id="2" xr3:uid="{4D558FAA-5F8A-43D2-A625-D163358ACF4A}" name="2017 _x000a_Cases" dataDxfId="73" dataCellStyle="Normal 2"/>
    <tableColumn id="3" xr3:uid="{A9529728-FF5B-4839-9531-C419A42E9F94}" name="2018 _x000a_Cases" dataDxfId="72" dataCellStyle="Normal 2"/>
    <tableColumn id="4" xr3:uid="{C6791E92-BEDC-4932-8D07-0843882F0830}" name="2019 _x000a_Cases" dataDxfId="71" dataCellStyle="Normal 2"/>
    <tableColumn id="5" xr3:uid="{D284E9E6-4CC7-4B23-B953-BDF267EB514F}" name="2020 _x000a_Cases" dataDxfId="70" dataCellStyle="Normal 2"/>
    <tableColumn id="6" xr3:uid="{B3013F3D-2A94-4371-BCFF-D95C7784028B}" name="2021 _x000a_Cases" dataDxfId="69" dataCellStyle="Normal 2"/>
    <tableColumn id="8" xr3:uid="{9F846169-F670-46AF-9578-9BDD1E3DE899}" name="2017 _x000a_Rate" dataDxfId="68" dataCellStyle="Normal 2"/>
    <tableColumn id="9" xr3:uid="{93CC7A5F-0AC9-4B37-9B9B-31AB73906C07}" name="2018 _x000a_Rate" dataDxfId="67" dataCellStyle="Normal 2"/>
    <tableColumn id="10" xr3:uid="{AC57FF03-D9C7-4DE7-A45F-E4B61427BA0F}" name="2019 _x000a_Rate" dataDxfId="66" dataCellStyle="Normal 2"/>
    <tableColumn id="11" xr3:uid="{3E256439-CE25-4E58-8DB3-53929789D23F}" name="2020 _x000a_Rate" dataDxfId="65" dataCellStyle="Normal 2"/>
    <tableColumn id="12" xr3:uid="{B1BAC355-8D56-4187-ABDF-7D9BA6554ADA}" name="2021 _x000a_Rate" dataDxfId="64" dataCellStyle="Normal 2"/>
  </tableColumns>
  <tableStyleInfo name="STD 5-yr" showFirstColumn="0" showLastColumn="0" showRowStripes="1" showColumnStripes="0"/>
  <extLst>
    <ext xmlns:x14="http://schemas.microsoft.com/office/spreadsheetml/2009/9/main" uri="{504A1905-F514-4f6f-8877-14C23A59335A}">
      <x14:table altTextSummary="Chlamydia, Cases and Rates for Males ages 15-24 by LHJ"/>
    </ext>
  </extLst>
</table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A283A-6482-4F01-862E-3CFBB39F22BF}">
  <sheetPr codeName="Sheet1"/>
  <dimension ref="A1:A18"/>
  <sheetViews>
    <sheetView tabSelected="1" workbookViewId="0"/>
  </sheetViews>
  <sheetFormatPr defaultColWidth="9.140625" defaultRowHeight="15.75" x14ac:dyDescent="0.25"/>
  <cols>
    <col min="1" max="1" width="174.7109375" style="1" bestFit="1" customWidth="1"/>
    <col min="2" max="16384" width="9.140625" style="1"/>
  </cols>
  <sheetData>
    <row r="1" spans="1:1" ht="30" customHeight="1" x14ac:dyDescent="0.25">
      <c r="A1" s="56" t="s">
        <v>0</v>
      </c>
    </row>
    <row r="2" spans="1:1" ht="30" customHeight="1" x14ac:dyDescent="0.3">
      <c r="A2" s="47" t="s">
        <v>1</v>
      </c>
    </row>
    <row r="3" spans="1:1" x14ac:dyDescent="0.25">
      <c r="A3" s="2" t="str">
        <f>'Table GC-1'!$A$1</f>
        <v>Table GC-1.  Gonorrhea, Cases and Incidence Rates, California Counties and Selected City Health Jurisdictions, 2017–2021</v>
      </c>
    </row>
    <row r="4" spans="1:1" x14ac:dyDescent="0.25">
      <c r="A4" s="54" t="str">
        <f>'Table GC-2'!$A$1</f>
        <v>Table GC-2.  Gonorrhea, Cases and Incidence Rates by Gender, California, 2021</v>
      </c>
    </row>
    <row r="5" spans="1:1" x14ac:dyDescent="0.25">
      <c r="A5" s="54" t="str">
        <f>'Table GC-3'!$A$1</f>
        <v>Table GC-3.  Gonorrhea, Cases and Incidence Rates by Gender, Race/Ethnicity, and Age Group, California, 2021</v>
      </c>
    </row>
    <row r="6" spans="1:1" x14ac:dyDescent="0.25">
      <c r="A6" s="54" t="str">
        <f>'Table GC-4'!$A$1&amp;'Table GC-4'!$A$2</f>
        <v>Table GC-4.  Gonorrhea, Cases and Incidence Rates for Females, California Counties and Selected City Health Jurisdictions, 2017–2021</v>
      </c>
    </row>
    <row r="7" spans="1:1" x14ac:dyDescent="0.25">
      <c r="A7" s="54" t="str">
        <f>'Table GC-5'!$A$1&amp;'Table GC-5'!$A$2</f>
        <v>Table GC-5.  Gonorrhea, Cases and Incidence Rates for Males, California Counties and Selected City Health Jurisdictions, 2017–2021</v>
      </c>
    </row>
    <row r="8" spans="1:1" x14ac:dyDescent="0.25">
      <c r="A8" s="54" t="str">
        <f>'Table GC-6'!$A$1</f>
        <v>Table GC-6.  Gonorrhea, Cases and Incidence Rates by Gender and Age Group, California, 2017–2021</v>
      </c>
    </row>
    <row r="9" spans="1:1" x14ac:dyDescent="0.25">
      <c r="A9" s="85" t="str">
        <f>'Table GC-7'!$A$1</f>
        <v>Table GC-7.  Gonorrhea, Cases and Incidence Rates by Gender and Race/Ethnicity, California, 2017–2021</v>
      </c>
    </row>
    <row r="10" spans="1:1" x14ac:dyDescent="0.25">
      <c r="A10" s="54" t="str">
        <f>'Table GC-8'!$A$1&amp;'Table GC-8'!$A$2</f>
        <v>Table GC-8.  Gonorrhea, Cases and Incidence Rates for Females Ages 15–24, California Counties and Selected City Health Jurisdictions, 2017–2021</v>
      </c>
    </row>
    <row r="11" spans="1:1" x14ac:dyDescent="0.25">
      <c r="A11" s="54" t="str">
        <f>'Table GC-9'!$A$1&amp;'Table GC-9'!$A$2</f>
        <v>Table GC-9.  Gonorrhea, Cases and Incidence Rates for Males Ages 15–24, California Counties and Selected City Health Jurisdictions, 2017–2021</v>
      </c>
    </row>
    <row r="12" spans="1:1" x14ac:dyDescent="0.25">
      <c r="A12" s="54" t="str">
        <f>'Table GC-10'!$A$1&amp;'Table GC-10'!$A$2</f>
        <v>Table GC-10.  Gonorrhea, Cases and Incidence Rates for Females Ages 15–44, California Counties and Selected City Health Jurisdictions, 2017–2021</v>
      </c>
    </row>
    <row r="13" spans="1:1" x14ac:dyDescent="0.25">
      <c r="A13" s="54" t="str">
        <f>'Table GC-11'!$A$1&amp;'Table GC-11'!$A$2</f>
        <v>Table GC-11.  Gonorrhea, Cases and Incidence Rates for Males Ages 15–44, California Counties and Selected City Health Jurisdictions, 2017–2021</v>
      </c>
    </row>
    <row r="14" spans="1:1" x14ac:dyDescent="0.25">
      <c r="A14" s="85" t="str">
        <f>'Table GC-12'!$A$1</f>
        <v>Table GC-12.  Gonorrhea, Cases and Percentages by Gender Identity, California, 2021</v>
      </c>
    </row>
    <row r="15" spans="1:1" ht="30" customHeight="1" x14ac:dyDescent="0.3">
      <c r="A15" s="47" t="s">
        <v>2</v>
      </c>
    </row>
    <row r="16" spans="1:1" x14ac:dyDescent="0.25">
      <c r="A16" s="53" t="str">
        <f>'Table GCPrev-1'!A1&amp;'Table GCPrev-1'!A2</f>
        <v>Table GCPrev-1.  Gonorrhea Prevalence Monitoring, Number Tested and Percent Positive, by Gender and Health Care Setting, California, 2021*</v>
      </c>
    </row>
    <row r="17" spans="1:1" x14ac:dyDescent="0.25">
      <c r="A17" s="53" t="str">
        <f>'Table GCPrev-2'!A1&amp;'Table GCPrev-2'!A2</f>
        <v>Table GCPrev-2.  Gonorrhea Prevalence Monitoring, Chlamydia Positivity (CT+) among Gonorrhea-Positive (GC+) Clients, by Health Care Setting, Gender, and Age Group, 2021*</v>
      </c>
    </row>
    <row r="18" spans="1:1" x14ac:dyDescent="0.25">
      <c r="A18" s="53" t="str">
        <f>'Table GCPrev-3'!A1&amp;'Table GCPrev-3'!A2</f>
        <v>Table GCPrev-3.  Gonorrhea Prevalence Monitoring, Percent Positive, by Health Care Setting, Gender, and Age Group, California, 2021*</v>
      </c>
    </row>
  </sheetData>
  <sheetProtection algorithmName="SHA-512" hashValue="UC9JSKQdK3LO6L9Ue2FHxkVtnEz16bmBc5UAE4VahUwwHaZg/8nGIu/3zUmZKL5tUPeVhs8NHNbTkK8O+gVfAw==" saltValue="xCCrw+iZ2z/Xx5tUJ6iunA==" spinCount="100000" sheet="1" objects="1" scenarios="1"/>
  <hyperlinks>
    <hyperlink ref="A3" location="'Table GC-1'!A1" display="'Table GC-1'!A1" xr:uid="{54FAF30A-4630-4A36-952A-9BE98F8512AF}"/>
    <hyperlink ref="A4" location="'Table GC-2'!A1" display="'Table GC-2'!A1" xr:uid="{051458FE-A7A8-4E81-BAC7-688946460495}"/>
    <hyperlink ref="A5" location="'Table GC-3'!A1" display="'Table GC-3'!A1" xr:uid="{AD5FCD41-EABE-48D5-84AD-694D48E74085}"/>
    <hyperlink ref="A6" location="'Table GC-4'!A1" display="'Table GC-4'!A1" xr:uid="{E37B1AB2-765F-43D9-AA00-36F964D407D5}"/>
    <hyperlink ref="A7" location="'Table GC-5'!A1" display="'Table GC-5'!A1" xr:uid="{63D6BD81-BFA2-49ED-B9A5-454A8ADFBCCF}"/>
    <hyperlink ref="A8" location="'Table GC-6'!A1" display="'Table GC-6'!A1" xr:uid="{E63A426D-BFC5-41A8-AF69-340FF0E67DE4}"/>
    <hyperlink ref="A10" location="'Table GC-8'!A1" display="'Table GC-8'!A1" xr:uid="{7D3F183F-EFCF-43B1-8E87-488F912DD36B}"/>
    <hyperlink ref="A11" location="'Table GC-9'!A1" display="'Table GC-9'!A1" xr:uid="{6053C2E0-CA1C-45C0-BFAD-95F7036BA1AA}"/>
    <hyperlink ref="A12" location="'Table GC-10'!A1" display="'Table GC-10'!A1" xr:uid="{A1F6C34D-9185-4EBC-8192-9ACAF69EEB3D}"/>
    <hyperlink ref="A13" location="'Table GC-11'!A1" display="'Table GC-11'!A1" xr:uid="{AC939904-366B-4EA6-AB1C-B97F1C7FBE4A}"/>
    <hyperlink ref="A16" location="'Table GCPrev-1'!A1" display="'Table GCPrev-1'!A1" xr:uid="{D7FA5379-FB38-47F4-BBE6-87C1A8F9B4A9}"/>
    <hyperlink ref="A17" location="'Table GCPrev-2'!A1" display="'Table GCPrev-2'!A1" xr:uid="{C4AA96A5-3A19-41B4-96CF-AAFB6903953E}"/>
    <hyperlink ref="A18" location="'Table GCPrev-3'!A1" display="'Table GCPrev-3'!A1" xr:uid="{0115E064-23DC-46F7-8521-B41CAFA4C5B5}"/>
    <hyperlink ref="A14" location="'Table GC-12'!A1" display="'Table GC-12'!A1" xr:uid="{060E47F0-AF0C-4B38-93DD-D77A4E3D00ED}"/>
    <hyperlink ref="A9" location="'Table GC-7'!A1" display="'Table GC-7'!A1" xr:uid="{D359B53F-A26A-4240-B3A3-C66CAB8D7345}"/>
  </hyperlinks>
  <pageMargins left="0.7" right="0.7" top="0.75" bottom="0.75" header="0.3" footer="0.3"/>
  <pageSetup scale="5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E5674-6C4D-4F20-A1C8-63109FDAF952}">
  <sheetPr codeName="Sheet26">
    <pageSetUpPr fitToPage="1"/>
  </sheetPr>
  <dimension ref="A1:P72"/>
  <sheetViews>
    <sheetView zoomScaleNormal="100" workbookViewId="0"/>
  </sheetViews>
  <sheetFormatPr defaultColWidth="9.140625" defaultRowHeight="12.75" x14ac:dyDescent="0.2"/>
  <cols>
    <col min="1" max="1" width="23.7109375" style="21" customWidth="1"/>
    <col min="2" max="11" width="10.7109375" style="21" customWidth="1"/>
    <col min="12" max="16384" width="9.140625" style="21"/>
  </cols>
  <sheetData>
    <row r="1" spans="1:16" s="36" customFormat="1" ht="21" x14ac:dyDescent="0.25">
      <c r="A1" s="106" t="s">
        <v>256</v>
      </c>
      <c r="B1" s="25"/>
      <c r="C1" s="25"/>
      <c r="D1" s="25"/>
      <c r="E1" s="25"/>
      <c r="F1" s="25"/>
      <c r="G1" s="25"/>
      <c r="H1" s="25"/>
      <c r="I1" s="25"/>
      <c r="J1" s="25"/>
      <c r="K1" s="25"/>
      <c r="P1" s="6"/>
    </row>
    <row r="2" spans="1:16" ht="27" customHeight="1" x14ac:dyDescent="0.2">
      <c r="A2" s="106" t="s">
        <v>219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6" ht="38.1" customHeight="1" thickBot="1" x14ac:dyDescent="0.35">
      <c r="A3" s="90" t="s">
        <v>82</v>
      </c>
      <c r="B3" s="7" t="s">
        <v>238</v>
      </c>
      <c r="C3" s="7" t="s">
        <v>239</v>
      </c>
      <c r="D3" s="7" t="s">
        <v>240</v>
      </c>
      <c r="E3" s="7" t="s">
        <v>241</v>
      </c>
      <c r="F3" s="129" t="s">
        <v>242</v>
      </c>
      <c r="G3" s="8" t="s">
        <v>243</v>
      </c>
      <c r="H3" s="8" t="s">
        <v>244</v>
      </c>
      <c r="I3" s="8" t="s">
        <v>245</v>
      </c>
      <c r="J3" s="8" t="s">
        <v>246</v>
      </c>
      <c r="K3" s="8" t="s">
        <v>247</v>
      </c>
    </row>
    <row r="4" spans="1:16" s="14" customFormat="1" ht="18" customHeight="1" x14ac:dyDescent="0.25">
      <c r="A4" s="91" t="s">
        <v>19</v>
      </c>
      <c r="B4" s="11">
        <v>13074</v>
      </c>
      <c r="C4" s="11">
        <v>12844</v>
      </c>
      <c r="D4" s="11">
        <v>12188</v>
      </c>
      <c r="E4" s="11">
        <v>11828</v>
      </c>
      <c r="F4" s="96">
        <v>13265</v>
      </c>
      <c r="G4" s="12">
        <v>437.68474780733914</v>
      </c>
      <c r="H4" s="12">
        <v>432.30772558934387</v>
      </c>
      <c r="I4" s="12">
        <v>413.15726754140462</v>
      </c>
      <c r="J4" s="12">
        <v>403.10218932667601</v>
      </c>
      <c r="K4" s="12">
        <v>456.66981917267816</v>
      </c>
    </row>
    <row r="5" spans="1:16" s="14" customFormat="1" ht="15" customHeight="1" x14ac:dyDescent="0.25">
      <c r="A5" s="92" t="s">
        <v>21</v>
      </c>
      <c r="B5" s="15">
        <v>617</v>
      </c>
      <c r="C5" s="15">
        <v>631</v>
      </c>
      <c r="D5" s="15">
        <v>594</v>
      </c>
      <c r="E5" s="15">
        <v>528</v>
      </c>
      <c r="F5" s="97">
        <v>565</v>
      </c>
      <c r="G5" s="16">
        <v>528.16154896366356</v>
      </c>
      <c r="H5" s="16">
        <v>538.53364819473916</v>
      </c>
      <c r="I5" s="16">
        <v>505.66125906106532</v>
      </c>
      <c r="J5" s="16">
        <v>450.0557179467898</v>
      </c>
      <c r="K5" s="16">
        <v>486.02344560072333</v>
      </c>
    </row>
    <row r="6" spans="1:16" s="14" customFormat="1" ht="16.5" customHeight="1" x14ac:dyDescent="0.25">
      <c r="A6" s="93" t="s">
        <v>220</v>
      </c>
      <c r="B6" s="15">
        <v>109</v>
      </c>
      <c r="C6" s="15">
        <v>121</v>
      </c>
      <c r="D6" s="15">
        <v>106</v>
      </c>
      <c r="E6" s="15">
        <v>58</v>
      </c>
      <c r="F6" s="97">
        <v>80</v>
      </c>
      <c r="G6" s="16">
        <v>631.51441927418932</v>
      </c>
      <c r="H6" s="16">
        <v>696.85953246553208</v>
      </c>
      <c r="I6" s="16">
        <v>607.32349011675842</v>
      </c>
      <c r="J6" s="16">
        <v>332.27975081764663</v>
      </c>
      <c r="K6" s="16">
        <v>465.00213003485516</v>
      </c>
    </row>
    <row r="7" spans="1:16" s="14" customFormat="1" ht="15" customHeight="1" x14ac:dyDescent="0.25">
      <c r="A7" s="92" t="s">
        <v>22</v>
      </c>
      <c r="B7" s="15">
        <v>0</v>
      </c>
      <c r="C7" s="15" t="s">
        <v>89</v>
      </c>
      <c r="D7" s="15">
        <v>0</v>
      </c>
      <c r="E7" s="15">
        <v>0</v>
      </c>
      <c r="F7" s="97" t="s">
        <v>89</v>
      </c>
      <c r="G7" s="16">
        <v>0</v>
      </c>
      <c r="H7" s="16" t="s">
        <v>89</v>
      </c>
      <c r="I7" s="16">
        <v>0</v>
      </c>
      <c r="J7" s="16">
        <v>0</v>
      </c>
      <c r="K7" s="16" t="s">
        <v>89</v>
      </c>
    </row>
    <row r="8" spans="1:16" s="14" customFormat="1" ht="15" customHeight="1" x14ac:dyDescent="0.25">
      <c r="A8" s="92" t="s">
        <v>23</v>
      </c>
      <c r="B8" s="15" t="s">
        <v>89</v>
      </c>
      <c r="C8" s="15" t="s">
        <v>89</v>
      </c>
      <c r="D8" s="15" t="s">
        <v>89</v>
      </c>
      <c r="E8" s="15" t="s">
        <v>89</v>
      </c>
      <c r="F8" s="97" t="s">
        <v>89</v>
      </c>
      <c r="G8" s="16" t="s">
        <v>89</v>
      </c>
      <c r="H8" s="16" t="s">
        <v>89</v>
      </c>
      <c r="I8" s="16" t="s">
        <v>89</v>
      </c>
      <c r="J8" s="16" t="s">
        <v>89</v>
      </c>
      <c r="K8" s="16" t="s">
        <v>89</v>
      </c>
    </row>
    <row r="9" spans="1:16" s="14" customFormat="1" ht="15" customHeight="1" x14ac:dyDescent="0.25">
      <c r="A9" s="92" t="s">
        <v>24</v>
      </c>
      <c r="B9" s="15">
        <v>54</v>
      </c>
      <c r="C9" s="15">
        <v>64</v>
      </c>
      <c r="D9" s="15">
        <v>82</v>
      </c>
      <c r="E9" s="15">
        <v>73</v>
      </c>
      <c r="F9" s="97">
        <v>71</v>
      </c>
      <c r="G9" s="16">
        <v>224.88285878168233</v>
      </c>
      <c r="H9" s="16">
        <v>264.15260801429349</v>
      </c>
      <c r="I9" s="16">
        <v>350.62766583724607</v>
      </c>
      <c r="J9" s="16">
        <v>336.4580215645662</v>
      </c>
      <c r="K9" s="16">
        <v>346.31727390513055</v>
      </c>
    </row>
    <row r="10" spans="1:16" s="14" customFormat="1" ht="15" customHeight="1" x14ac:dyDescent="0.25">
      <c r="A10" s="92" t="s">
        <v>25</v>
      </c>
      <c r="B10" s="15" t="s">
        <v>89</v>
      </c>
      <c r="C10" s="15" t="s">
        <v>89</v>
      </c>
      <c r="D10" s="15" t="s">
        <v>89</v>
      </c>
      <c r="E10" s="15" t="s">
        <v>89</v>
      </c>
      <c r="F10" s="97" t="s">
        <v>89</v>
      </c>
      <c r="G10" s="16" t="s">
        <v>89</v>
      </c>
      <c r="H10" s="16" t="s">
        <v>89</v>
      </c>
      <c r="I10" s="16" t="s">
        <v>89</v>
      </c>
      <c r="J10" s="16" t="s">
        <v>89</v>
      </c>
      <c r="K10" s="16" t="s">
        <v>89</v>
      </c>
    </row>
    <row r="11" spans="1:16" s="14" customFormat="1" ht="15" customHeight="1" x14ac:dyDescent="0.25">
      <c r="A11" s="92" t="s">
        <v>26</v>
      </c>
      <c r="B11" s="15" t="s">
        <v>89</v>
      </c>
      <c r="C11" s="15" t="s">
        <v>89</v>
      </c>
      <c r="D11" s="15" t="s">
        <v>89</v>
      </c>
      <c r="E11" s="15" t="s">
        <v>89</v>
      </c>
      <c r="F11" s="97" t="s">
        <v>89</v>
      </c>
      <c r="G11" s="16" t="s">
        <v>89</v>
      </c>
      <c r="H11" s="16" t="s">
        <v>89</v>
      </c>
      <c r="I11" s="16" t="s">
        <v>89</v>
      </c>
      <c r="J11" s="16" t="s">
        <v>89</v>
      </c>
      <c r="K11" s="16" t="s">
        <v>89</v>
      </c>
    </row>
    <row r="12" spans="1:16" s="14" customFormat="1" ht="15" customHeight="1" x14ac:dyDescent="0.25">
      <c r="A12" s="94" t="s">
        <v>27</v>
      </c>
      <c r="B12" s="15">
        <v>302</v>
      </c>
      <c r="C12" s="15">
        <v>344</v>
      </c>
      <c r="D12" s="15">
        <v>318</v>
      </c>
      <c r="E12" s="15">
        <v>295</v>
      </c>
      <c r="F12" s="97">
        <v>298</v>
      </c>
      <c r="G12" s="16">
        <v>418.96595781101468</v>
      </c>
      <c r="H12" s="16">
        <v>479.78233381318597</v>
      </c>
      <c r="I12" s="16">
        <v>445.798380175825</v>
      </c>
      <c r="J12" s="16">
        <v>413.72157356028629</v>
      </c>
      <c r="K12" s="16">
        <v>423.64225347036376</v>
      </c>
    </row>
    <row r="13" spans="1:16" s="14" customFormat="1" ht="15" customHeight="1" x14ac:dyDescent="0.25">
      <c r="A13" s="92" t="s">
        <v>28</v>
      </c>
      <c r="B13" s="15" t="s">
        <v>89</v>
      </c>
      <c r="C13" s="15" t="s">
        <v>89</v>
      </c>
      <c r="D13" s="15" t="s">
        <v>89</v>
      </c>
      <c r="E13" s="15" t="s">
        <v>89</v>
      </c>
      <c r="F13" s="97" t="s">
        <v>89</v>
      </c>
      <c r="G13" s="16" t="s">
        <v>89</v>
      </c>
      <c r="H13" s="16" t="s">
        <v>89</v>
      </c>
      <c r="I13" s="16" t="s">
        <v>89</v>
      </c>
      <c r="J13" s="16" t="s">
        <v>89</v>
      </c>
      <c r="K13" s="16" t="s">
        <v>89</v>
      </c>
    </row>
    <row r="14" spans="1:16" s="14" customFormat="1" ht="15" customHeight="1" x14ac:dyDescent="0.25">
      <c r="A14" s="92" t="s">
        <v>29</v>
      </c>
      <c r="B14" s="15">
        <v>12</v>
      </c>
      <c r="C14" s="15">
        <v>12</v>
      </c>
      <c r="D14" s="15">
        <v>13</v>
      </c>
      <c r="E14" s="15">
        <v>12</v>
      </c>
      <c r="F14" s="97">
        <v>18</v>
      </c>
      <c r="G14" s="16">
        <v>88.333981159685379</v>
      </c>
      <c r="H14" s="16">
        <v>87.468955546049543</v>
      </c>
      <c r="I14" s="16">
        <v>94.571526078009725</v>
      </c>
      <c r="J14" s="16">
        <v>85.589002834493499</v>
      </c>
      <c r="K14" s="16">
        <v>128.05426473334106</v>
      </c>
    </row>
    <row r="15" spans="1:16" s="14" customFormat="1" ht="15" customHeight="1" x14ac:dyDescent="0.25">
      <c r="A15" s="92" t="s">
        <v>30</v>
      </c>
      <c r="B15" s="15">
        <v>401</v>
      </c>
      <c r="C15" s="15">
        <v>367</v>
      </c>
      <c r="D15" s="15">
        <v>391</v>
      </c>
      <c r="E15" s="15">
        <v>412</v>
      </c>
      <c r="F15" s="97">
        <v>426</v>
      </c>
      <c r="G15" s="16">
        <v>460.65716263972405</v>
      </c>
      <c r="H15" s="16">
        <v>421.48013368179528</v>
      </c>
      <c r="I15" s="16">
        <v>450.32098334570344</v>
      </c>
      <c r="J15" s="16">
        <v>474.51728571857916</v>
      </c>
      <c r="K15" s="16">
        <v>490.14941678447769</v>
      </c>
    </row>
    <row r="16" spans="1:16" s="14" customFormat="1" ht="15" customHeight="1" x14ac:dyDescent="0.25">
      <c r="A16" s="92" t="s">
        <v>31</v>
      </c>
      <c r="B16" s="15" t="s">
        <v>89</v>
      </c>
      <c r="C16" s="15" t="s">
        <v>89</v>
      </c>
      <c r="D16" s="15" t="s">
        <v>89</v>
      </c>
      <c r="E16" s="15" t="s">
        <v>89</v>
      </c>
      <c r="F16" s="97" t="s">
        <v>89</v>
      </c>
      <c r="G16" s="16" t="s">
        <v>89</v>
      </c>
      <c r="H16" s="16" t="s">
        <v>89</v>
      </c>
      <c r="I16" s="16" t="s">
        <v>89</v>
      </c>
      <c r="J16" s="16" t="s">
        <v>89</v>
      </c>
      <c r="K16" s="16" t="s">
        <v>89</v>
      </c>
    </row>
    <row r="17" spans="1:11" s="14" customFormat="1" ht="15" customHeight="1" x14ac:dyDescent="0.25">
      <c r="A17" s="94" t="s">
        <v>32</v>
      </c>
      <c r="B17" s="15">
        <v>42</v>
      </c>
      <c r="C17" s="15">
        <v>30</v>
      </c>
      <c r="D17" s="15">
        <v>29</v>
      </c>
      <c r="E17" s="15">
        <v>18</v>
      </c>
      <c r="F17" s="97">
        <v>32</v>
      </c>
      <c r="G17" s="16">
        <v>366.5586448185619</v>
      </c>
      <c r="H17" s="16">
        <v>260.3695531543674</v>
      </c>
      <c r="I17" s="16">
        <v>251.89245175401931</v>
      </c>
      <c r="J17" s="16">
        <v>155.77225720219818</v>
      </c>
      <c r="K17" s="16">
        <v>276.62522010590175</v>
      </c>
    </row>
    <row r="18" spans="1:11" s="14" customFormat="1" ht="15" customHeight="1" x14ac:dyDescent="0.25">
      <c r="A18" s="92" t="s">
        <v>33</v>
      </c>
      <c r="B18" s="15">
        <v>36</v>
      </c>
      <c r="C18" s="15">
        <v>40</v>
      </c>
      <c r="D18" s="15">
        <v>23</v>
      </c>
      <c r="E18" s="15">
        <v>28</v>
      </c>
      <c r="F18" s="97">
        <v>46</v>
      </c>
      <c r="G18" s="16">
        <v>234.34876907802865</v>
      </c>
      <c r="H18" s="16">
        <v>265.43311772382896</v>
      </c>
      <c r="I18" s="16">
        <v>152.60688835324464</v>
      </c>
      <c r="J18" s="16">
        <v>189.60148639166948</v>
      </c>
      <c r="K18" s="16">
        <v>318.27555384962676</v>
      </c>
    </row>
    <row r="19" spans="1:11" s="14" customFormat="1" ht="15" customHeight="1" x14ac:dyDescent="0.25">
      <c r="A19" s="92" t="s">
        <v>34</v>
      </c>
      <c r="B19" s="15" t="s">
        <v>89</v>
      </c>
      <c r="C19" s="15" t="s">
        <v>89</v>
      </c>
      <c r="D19" s="15" t="s">
        <v>89</v>
      </c>
      <c r="E19" s="15" t="s">
        <v>89</v>
      </c>
      <c r="F19" s="97" t="s">
        <v>89</v>
      </c>
      <c r="G19" s="16" t="s">
        <v>89</v>
      </c>
      <c r="H19" s="16" t="s">
        <v>89</v>
      </c>
      <c r="I19" s="16" t="s">
        <v>89</v>
      </c>
      <c r="J19" s="16" t="s">
        <v>89</v>
      </c>
      <c r="K19" s="16" t="s">
        <v>89</v>
      </c>
    </row>
    <row r="20" spans="1:11" s="14" customFormat="1" ht="15" customHeight="1" x14ac:dyDescent="0.25">
      <c r="A20" s="92" t="s">
        <v>35</v>
      </c>
      <c r="B20" s="15">
        <v>509</v>
      </c>
      <c r="C20" s="15">
        <v>458</v>
      </c>
      <c r="D20" s="15">
        <v>367</v>
      </c>
      <c r="E20" s="15">
        <v>347</v>
      </c>
      <c r="F20" s="97">
        <v>366</v>
      </c>
      <c r="G20" s="16">
        <v>645.28449914597877</v>
      </c>
      <c r="H20" s="16">
        <v>584.68863263917751</v>
      </c>
      <c r="I20" s="16">
        <v>469.02886502047966</v>
      </c>
      <c r="J20" s="16">
        <v>443.78662861734989</v>
      </c>
      <c r="K20" s="16">
        <v>468.78676964064965</v>
      </c>
    </row>
    <row r="21" spans="1:11" s="14" customFormat="1" ht="15" customHeight="1" x14ac:dyDescent="0.25">
      <c r="A21" s="92" t="s">
        <v>36</v>
      </c>
      <c r="B21" s="15">
        <v>44</v>
      </c>
      <c r="C21" s="15">
        <v>48</v>
      </c>
      <c r="D21" s="15">
        <v>45</v>
      </c>
      <c r="E21" s="15">
        <v>58</v>
      </c>
      <c r="F21" s="97">
        <v>50</v>
      </c>
      <c r="G21" s="16">
        <v>331.94183638767885</v>
      </c>
      <c r="H21" s="16">
        <v>353.67963803253406</v>
      </c>
      <c r="I21" s="16">
        <v>327.67232598928342</v>
      </c>
      <c r="J21" s="16">
        <v>413.3455417321303</v>
      </c>
      <c r="K21" s="16">
        <v>350.84226820955104</v>
      </c>
    </row>
    <row r="22" spans="1:11" s="14" customFormat="1" ht="15" customHeight="1" x14ac:dyDescent="0.25">
      <c r="A22" s="92" t="s">
        <v>37</v>
      </c>
      <c r="B22" s="15" t="s">
        <v>89</v>
      </c>
      <c r="C22" s="15" t="s">
        <v>89</v>
      </c>
      <c r="D22" s="15" t="s">
        <v>89</v>
      </c>
      <c r="E22" s="15" t="s">
        <v>89</v>
      </c>
      <c r="F22" s="97" t="s">
        <v>89</v>
      </c>
      <c r="G22" s="16" t="s">
        <v>89</v>
      </c>
      <c r="H22" s="16" t="s">
        <v>89</v>
      </c>
      <c r="I22" s="16" t="s">
        <v>89</v>
      </c>
      <c r="J22" s="16" t="s">
        <v>89</v>
      </c>
      <c r="K22" s="16" t="s">
        <v>89</v>
      </c>
    </row>
    <row r="23" spans="1:11" s="14" customFormat="1" ht="15" customHeight="1" x14ac:dyDescent="0.25">
      <c r="A23" s="92" t="s">
        <v>38</v>
      </c>
      <c r="B23" s="15" t="s">
        <v>89</v>
      </c>
      <c r="C23" s="15" t="s">
        <v>89</v>
      </c>
      <c r="D23" s="15" t="s">
        <v>89</v>
      </c>
      <c r="E23" s="15" t="s">
        <v>89</v>
      </c>
      <c r="F23" s="97" t="s">
        <v>89</v>
      </c>
      <c r="G23" s="16" t="s">
        <v>89</v>
      </c>
      <c r="H23" s="16" t="s">
        <v>89</v>
      </c>
      <c r="I23" s="16" t="s">
        <v>89</v>
      </c>
      <c r="J23" s="16" t="s">
        <v>89</v>
      </c>
      <c r="K23" s="16" t="s">
        <v>89</v>
      </c>
    </row>
    <row r="24" spans="1:11" s="14" customFormat="1" ht="15" customHeight="1" x14ac:dyDescent="0.25">
      <c r="A24" s="92" t="s">
        <v>39</v>
      </c>
      <c r="B24" s="15">
        <v>4621</v>
      </c>
      <c r="C24" s="15">
        <v>4474</v>
      </c>
      <c r="D24" s="15">
        <v>4009</v>
      </c>
      <c r="E24" s="15">
        <v>3839</v>
      </c>
      <c r="F24" s="97">
        <v>4379</v>
      </c>
      <c r="G24" s="16">
        <v>609.22757246358287</v>
      </c>
      <c r="H24" s="16">
        <v>599.79027774023541</v>
      </c>
      <c r="I24" s="16">
        <v>547.47303550848881</v>
      </c>
      <c r="J24" s="16">
        <v>533.30694345106042</v>
      </c>
      <c r="K24" s="16">
        <v>619.28890701362207</v>
      </c>
    </row>
    <row r="25" spans="1:11" s="14" customFormat="1" ht="16.5" customHeight="1" x14ac:dyDescent="0.25">
      <c r="A25" s="93" t="s">
        <v>221</v>
      </c>
      <c r="B25" s="15">
        <v>305</v>
      </c>
      <c r="C25" s="15">
        <v>274</v>
      </c>
      <c r="D25" s="15">
        <v>238</v>
      </c>
      <c r="E25" s="15">
        <v>213</v>
      </c>
      <c r="F25" s="97">
        <v>291</v>
      </c>
      <c r="G25" s="16">
        <v>815.91586159166081</v>
      </c>
      <c r="H25" s="16">
        <v>735.24722032471186</v>
      </c>
      <c r="I25" s="16">
        <v>641.00435917501579</v>
      </c>
      <c r="J25" s="16">
        <v>576.05048120655056</v>
      </c>
      <c r="K25" s="16">
        <v>797.13483335300214</v>
      </c>
    </row>
    <row r="26" spans="1:11" s="14" customFormat="1" ht="16.5" customHeight="1" x14ac:dyDescent="0.25">
      <c r="A26" s="93" t="s">
        <v>222</v>
      </c>
      <c r="B26" s="15">
        <v>36</v>
      </c>
      <c r="C26" s="15">
        <v>23</v>
      </c>
      <c r="D26" s="15">
        <v>29</v>
      </c>
      <c r="E26" s="15">
        <v>19</v>
      </c>
      <c r="F26" s="97">
        <v>42</v>
      </c>
      <c r="G26" s="16">
        <v>393.87715618363876</v>
      </c>
      <c r="H26" s="16">
        <v>251.13704762746707</v>
      </c>
      <c r="I26" s="16">
        <v>315.53604284276548</v>
      </c>
      <c r="J26" s="16">
        <v>207.45139782607475</v>
      </c>
      <c r="K26" s="16">
        <v>472.01270588112658</v>
      </c>
    </row>
    <row r="27" spans="1:11" s="14" customFormat="1" ht="15" customHeight="1" x14ac:dyDescent="0.25">
      <c r="A27" s="92" t="s">
        <v>40</v>
      </c>
      <c r="B27" s="15">
        <v>27</v>
      </c>
      <c r="C27" s="15">
        <v>34</v>
      </c>
      <c r="D27" s="15">
        <v>33</v>
      </c>
      <c r="E27" s="15">
        <v>27</v>
      </c>
      <c r="F27" s="97">
        <v>38</v>
      </c>
      <c r="G27" s="16">
        <v>221.82288347934053</v>
      </c>
      <c r="H27" s="16">
        <v>280.38497096352847</v>
      </c>
      <c r="I27" s="16">
        <v>274.66350588123771</v>
      </c>
      <c r="J27" s="16">
        <v>223.73964198134803</v>
      </c>
      <c r="K27" s="16">
        <v>315.4954206844501</v>
      </c>
    </row>
    <row r="28" spans="1:11" s="14" customFormat="1" ht="15" customHeight="1" x14ac:dyDescent="0.25">
      <c r="A28" s="92" t="s">
        <v>41</v>
      </c>
      <c r="B28" s="15">
        <v>30</v>
      </c>
      <c r="C28" s="15">
        <v>34</v>
      </c>
      <c r="D28" s="15">
        <v>46</v>
      </c>
      <c r="E28" s="15">
        <v>16</v>
      </c>
      <c r="F28" s="97">
        <v>34</v>
      </c>
      <c r="G28" s="16">
        <v>219.183805625248</v>
      </c>
      <c r="H28" s="16">
        <v>244.60116583394753</v>
      </c>
      <c r="I28" s="16">
        <v>325.04053014761945</v>
      </c>
      <c r="J28" s="16">
        <v>110.43854144144231</v>
      </c>
      <c r="K28" s="16">
        <v>232.18370660355612</v>
      </c>
    </row>
    <row r="29" spans="1:11" s="14" customFormat="1" ht="15" customHeight="1" x14ac:dyDescent="0.25">
      <c r="A29" s="92" t="s">
        <v>42</v>
      </c>
      <c r="B29" s="15">
        <v>0</v>
      </c>
      <c r="C29" s="15" t="s">
        <v>89</v>
      </c>
      <c r="D29" s="15" t="s">
        <v>89</v>
      </c>
      <c r="E29" s="15" t="s">
        <v>89</v>
      </c>
      <c r="F29" s="97">
        <v>0</v>
      </c>
      <c r="G29" s="16">
        <v>0</v>
      </c>
      <c r="H29" s="16" t="s">
        <v>89</v>
      </c>
      <c r="I29" s="16" t="s">
        <v>89</v>
      </c>
      <c r="J29" s="16" t="s">
        <v>89</v>
      </c>
      <c r="K29" s="16">
        <v>0</v>
      </c>
    </row>
    <row r="30" spans="1:11" s="14" customFormat="1" ht="15" customHeight="1" x14ac:dyDescent="0.25">
      <c r="A30" s="92" t="s">
        <v>43</v>
      </c>
      <c r="B30" s="15" t="s">
        <v>89</v>
      </c>
      <c r="C30" s="15" t="s">
        <v>89</v>
      </c>
      <c r="D30" s="15" t="s">
        <v>89</v>
      </c>
      <c r="E30" s="15" t="s">
        <v>89</v>
      </c>
      <c r="F30" s="97" t="s">
        <v>89</v>
      </c>
      <c r="G30" s="16" t="s">
        <v>89</v>
      </c>
      <c r="H30" s="16" t="s">
        <v>89</v>
      </c>
      <c r="I30" s="16" t="s">
        <v>89</v>
      </c>
      <c r="J30" s="16" t="s">
        <v>89</v>
      </c>
      <c r="K30" s="16" t="s">
        <v>89</v>
      </c>
    </row>
    <row r="31" spans="1:11" s="14" customFormat="1" ht="15" customHeight="1" x14ac:dyDescent="0.25">
      <c r="A31" s="92" t="s">
        <v>44</v>
      </c>
      <c r="B31" s="15">
        <v>73</v>
      </c>
      <c r="C31" s="15">
        <v>88</v>
      </c>
      <c r="D31" s="15">
        <v>111</v>
      </c>
      <c r="E31" s="15">
        <v>102</v>
      </c>
      <c r="F31" s="97">
        <v>99</v>
      </c>
      <c r="G31" s="16">
        <v>284.08884671688122</v>
      </c>
      <c r="H31" s="16">
        <v>340.78802051332286</v>
      </c>
      <c r="I31" s="16">
        <v>428.87964064637845</v>
      </c>
      <c r="J31" s="16">
        <v>393.54546039491055</v>
      </c>
      <c r="K31" s="16">
        <v>380.83368572762799</v>
      </c>
    </row>
    <row r="32" spans="1:11" s="14" customFormat="1" ht="15" customHeight="1" x14ac:dyDescent="0.25">
      <c r="A32" s="92" t="s">
        <v>45</v>
      </c>
      <c r="B32" s="15" t="s">
        <v>89</v>
      </c>
      <c r="C32" s="15" t="s">
        <v>89</v>
      </c>
      <c r="D32" s="15" t="s">
        <v>89</v>
      </c>
      <c r="E32" s="15" t="s">
        <v>89</v>
      </c>
      <c r="F32" s="97">
        <v>0</v>
      </c>
      <c r="G32" s="16" t="s">
        <v>89</v>
      </c>
      <c r="H32" s="16" t="s">
        <v>89</v>
      </c>
      <c r="I32" s="16" t="s">
        <v>89</v>
      </c>
      <c r="J32" s="16" t="s">
        <v>89</v>
      </c>
      <c r="K32" s="16">
        <v>0</v>
      </c>
    </row>
    <row r="33" spans="1:11" s="14" customFormat="1" ht="15" customHeight="1" x14ac:dyDescent="0.25">
      <c r="A33" s="92" t="s">
        <v>46</v>
      </c>
      <c r="B33" s="15" t="s">
        <v>89</v>
      </c>
      <c r="C33" s="15" t="s">
        <v>89</v>
      </c>
      <c r="D33" s="15" t="s">
        <v>89</v>
      </c>
      <c r="E33" s="15" t="s">
        <v>89</v>
      </c>
      <c r="F33" s="97" t="s">
        <v>89</v>
      </c>
      <c r="G33" s="16" t="s">
        <v>89</v>
      </c>
      <c r="H33" s="16" t="s">
        <v>89</v>
      </c>
      <c r="I33" s="16" t="s">
        <v>89</v>
      </c>
      <c r="J33" s="16" t="s">
        <v>89</v>
      </c>
      <c r="K33" s="16" t="s">
        <v>89</v>
      </c>
    </row>
    <row r="34" spans="1:11" s="14" customFormat="1" ht="15" customHeight="1" x14ac:dyDescent="0.25">
      <c r="A34" s="92" t="s">
        <v>47</v>
      </c>
      <c r="B34" s="15">
        <v>74</v>
      </c>
      <c r="C34" s="15">
        <v>74</v>
      </c>
      <c r="D34" s="15">
        <v>77</v>
      </c>
      <c r="E34" s="15">
        <v>70</v>
      </c>
      <c r="F34" s="97">
        <v>114</v>
      </c>
      <c r="G34" s="16">
        <v>217.30701395740152</v>
      </c>
      <c r="H34" s="16">
        <v>216.12867464016804</v>
      </c>
      <c r="I34" s="16">
        <v>223.26841490396649</v>
      </c>
      <c r="J34" s="16">
        <v>202.41022295701086</v>
      </c>
      <c r="K34" s="16">
        <v>328.26216169791917</v>
      </c>
    </row>
    <row r="35" spans="1:11" s="14" customFormat="1" ht="15" customHeight="1" x14ac:dyDescent="0.25">
      <c r="A35" s="92" t="s">
        <v>48</v>
      </c>
      <c r="B35" s="15">
        <v>26</v>
      </c>
      <c r="C35" s="15">
        <v>23</v>
      </c>
      <c r="D35" s="15">
        <v>18</v>
      </c>
      <c r="E35" s="15">
        <v>14</v>
      </c>
      <c r="F35" s="97">
        <v>22</v>
      </c>
      <c r="G35" s="16">
        <v>270.0497551252343</v>
      </c>
      <c r="H35" s="16">
        <v>241.64148378215285</v>
      </c>
      <c r="I35" s="16">
        <v>190.73314956786146</v>
      </c>
      <c r="J35" s="16">
        <v>148.13215083038619</v>
      </c>
      <c r="K35" s="16">
        <v>235.59774056169996</v>
      </c>
    </row>
    <row r="36" spans="1:11" s="14" customFormat="1" ht="15" customHeight="1" x14ac:dyDescent="0.25">
      <c r="A36" s="92" t="s">
        <v>49</v>
      </c>
      <c r="B36" s="15">
        <v>11</v>
      </c>
      <c r="C36" s="15" t="s">
        <v>89</v>
      </c>
      <c r="D36" s="15" t="s">
        <v>89</v>
      </c>
      <c r="E36" s="15" t="s">
        <v>89</v>
      </c>
      <c r="F36" s="97" t="s">
        <v>89</v>
      </c>
      <c r="G36" s="16">
        <v>170.77104205233195</v>
      </c>
      <c r="H36" s="16" t="s">
        <v>89</v>
      </c>
      <c r="I36" s="16" t="s">
        <v>89</v>
      </c>
      <c r="J36" s="16" t="s">
        <v>89</v>
      </c>
      <c r="K36" s="16" t="s">
        <v>89</v>
      </c>
    </row>
    <row r="37" spans="1:11" s="14" customFormat="1" ht="15" customHeight="1" x14ac:dyDescent="0.25">
      <c r="A37" s="92" t="s">
        <v>50</v>
      </c>
      <c r="B37" s="15">
        <v>712</v>
      </c>
      <c r="C37" s="15">
        <v>726</v>
      </c>
      <c r="D37" s="15">
        <v>668</v>
      </c>
      <c r="E37" s="15">
        <v>680</v>
      </c>
      <c r="F37" s="97">
        <v>861</v>
      </c>
      <c r="G37" s="16">
        <v>295.41232928901479</v>
      </c>
      <c r="H37" s="16">
        <v>304.87864183851536</v>
      </c>
      <c r="I37" s="16">
        <v>284.08407571089265</v>
      </c>
      <c r="J37" s="16">
        <v>292.20889205238024</v>
      </c>
      <c r="K37" s="16">
        <v>376.16864966925351</v>
      </c>
    </row>
    <row r="38" spans="1:11" s="14" customFormat="1" ht="15" customHeight="1" x14ac:dyDescent="0.25">
      <c r="A38" s="92" t="s">
        <v>51</v>
      </c>
      <c r="B38" s="15">
        <v>52</v>
      </c>
      <c r="C38" s="15">
        <v>37</v>
      </c>
      <c r="D38" s="15">
        <v>24</v>
      </c>
      <c r="E38" s="15">
        <v>43</v>
      </c>
      <c r="F38" s="97">
        <v>36</v>
      </c>
      <c r="G38" s="16">
        <v>215.47478788994891</v>
      </c>
      <c r="H38" s="16">
        <v>152.25481534843604</v>
      </c>
      <c r="I38" s="16">
        <v>97.797836927359981</v>
      </c>
      <c r="J38" s="16">
        <v>175.76001825893752</v>
      </c>
      <c r="K38" s="16">
        <v>147.90591095045917</v>
      </c>
    </row>
    <row r="39" spans="1:11" s="14" customFormat="1" ht="15" customHeight="1" x14ac:dyDescent="0.25">
      <c r="A39" s="92" t="s">
        <v>52</v>
      </c>
      <c r="B39" s="15" t="s">
        <v>89</v>
      </c>
      <c r="C39" s="15" t="s">
        <v>89</v>
      </c>
      <c r="D39" s="15" t="s">
        <v>89</v>
      </c>
      <c r="E39" s="15" t="s">
        <v>89</v>
      </c>
      <c r="F39" s="97" t="s">
        <v>89</v>
      </c>
      <c r="G39" s="16" t="s">
        <v>89</v>
      </c>
      <c r="H39" s="16" t="s">
        <v>89</v>
      </c>
      <c r="I39" s="16" t="s">
        <v>89</v>
      </c>
      <c r="J39" s="16" t="s">
        <v>89</v>
      </c>
      <c r="K39" s="16" t="s">
        <v>89</v>
      </c>
    </row>
    <row r="40" spans="1:11" s="14" customFormat="1" ht="15" customHeight="1" x14ac:dyDescent="0.25">
      <c r="A40" s="92" t="s">
        <v>53</v>
      </c>
      <c r="B40" s="15">
        <v>604</v>
      </c>
      <c r="C40" s="15">
        <v>665</v>
      </c>
      <c r="D40" s="15">
        <v>664</v>
      </c>
      <c r="E40" s="15">
        <v>624</v>
      </c>
      <c r="F40" s="97">
        <v>859</v>
      </c>
      <c r="G40" s="16">
        <v>322.10579577742783</v>
      </c>
      <c r="H40" s="16">
        <v>357.70367508663304</v>
      </c>
      <c r="I40" s="16">
        <v>360.06823791103591</v>
      </c>
      <c r="J40" s="16">
        <v>340.68982275056618</v>
      </c>
      <c r="K40" s="16">
        <v>473.39253989291456</v>
      </c>
    </row>
    <row r="41" spans="1:11" s="14" customFormat="1" ht="15" customHeight="1" x14ac:dyDescent="0.25">
      <c r="A41" s="92" t="s">
        <v>54</v>
      </c>
      <c r="B41" s="15">
        <v>606</v>
      </c>
      <c r="C41" s="15">
        <v>625</v>
      </c>
      <c r="D41" s="15">
        <v>615</v>
      </c>
      <c r="E41" s="15">
        <v>661</v>
      </c>
      <c r="F41" s="97">
        <v>637</v>
      </c>
      <c r="G41" s="16">
        <v>498.73654152705586</v>
      </c>
      <c r="H41" s="16">
        <v>513.79984856038288</v>
      </c>
      <c r="I41" s="16">
        <v>506.58401864125597</v>
      </c>
      <c r="J41" s="16">
        <v>544.45664492316132</v>
      </c>
      <c r="K41" s="16">
        <v>527.76657282998985</v>
      </c>
    </row>
    <row r="42" spans="1:11" s="14" customFormat="1" ht="15" customHeight="1" x14ac:dyDescent="0.25">
      <c r="A42" s="92" t="s">
        <v>55</v>
      </c>
      <c r="B42" s="15" t="s">
        <v>89</v>
      </c>
      <c r="C42" s="15" t="s">
        <v>89</v>
      </c>
      <c r="D42" s="15" t="s">
        <v>89</v>
      </c>
      <c r="E42" s="15" t="s">
        <v>89</v>
      </c>
      <c r="F42" s="97" t="s">
        <v>89</v>
      </c>
      <c r="G42" s="16" t="s">
        <v>89</v>
      </c>
      <c r="H42" s="16" t="s">
        <v>89</v>
      </c>
      <c r="I42" s="16" t="s">
        <v>89</v>
      </c>
      <c r="J42" s="16" t="s">
        <v>89</v>
      </c>
      <c r="K42" s="16" t="s">
        <v>89</v>
      </c>
    </row>
    <row r="43" spans="1:11" s="14" customFormat="1" ht="15" customHeight="1" x14ac:dyDescent="0.25">
      <c r="A43" s="92" t="s">
        <v>56</v>
      </c>
      <c r="B43" s="15">
        <v>737</v>
      </c>
      <c r="C43" s="15">
        <v>743</v>
      </c>
      <c r="D43" s="15">
        <v>680</v>
      </c>
      <c r="E43" s="15">
        <v>864</v>
      </c>
      <c r="F43" s="97">
        <v>997</v>
      </c>
      <c r="G43" s="16">
        <v>409.27839810641683</v>
      </c>
      <c r="H43" s="16">
        <v>414.05380355758905</v>
      </c>
      <c r="I43" s="16">
        <v>380.04528879483115</v>
      </c>
      <c r="J43" s="16">
        <v>483.52259568319903</v>
      </c>
      <c r="K43" s="16">
        <v>560.2970051305208</v>
      </c>
    </row>
    <row r="44" spans="1:11" s="14" customFormat="1" ht="15" customHeight="1" x14ac:dyDescent="0.25">
      <c r="A44" s="92" t="s">
        <v>57</v>
      </c>
      <c r="B44" s="15">
        <v>1176</v>
      </c>
      <c r="C44" s="15">
        <v>1032</v>
      </c>
      <c r="D44" s="15">
        <v>1105</v>
      </c>
      <c r="E44" s="15">
        <v>979</v>
      </c>
      <c r="F44" s="97">
        <v>1189</v>
      </c>
      <c r="G44" s="16">
        <v>443.78760275168622</v>
      </c>
      <c r="H44" s="16">
        <v>387.59072659129106</v>
      </c>
      <c r="I44" s="16">
        <v>415.68039662758167</v>
      </c>
      <c r="J44" s="16">
        <v>366.91221037815365</v>
      </c>
      <c r="K44" s="16">
        <v>448.04765071978255</v>
      </c>
    </row>
    <row r="45" spans="1:11" s="14" customFormat="1" ht="15" customHeight="1" x14ac:dyDescent="0.25">
      <c r="A45" s="92" t="s">
        <v>58</v>
      </c>
      <c r="B45" s="15">
        <v>546</v>
      </c>
      <c r="C45" s="15">
        <v>591</v>
      </c>
      <c r="D45" s="15">
        <v>494</v>
      </c>
      <c r="E45" s="15">
        <v>370</v>
      </c>
      <c r="F45" s="97">
        <v>400</v>
      </c>
      <c r="G45" s="16">
        <v>1317.1481427346173</v>
      </c>
      <c r="H45" s="16">
        <v>1419.8829656885753</v>
      </c>
      <c r="I45" s="16">
        <v>1186.0596979833313</v>
      </c>
      <c r="J45" s="16">
        <v>890.49233320584085</v>
      </c>
      <c r="K45" s="16">
        <v>987.43874531473011</v>
      </c>
    </row>
    <row r="46" spans="1:11" s="14" customFormat="1" ht="15" customHeight="1" x14ac:dyDescent="0.25">
      <c r="A46" s="92" t="s">
        <v>59</v>
      </c>
      <c r="B46" s="15">
        <v>215</v>
      </c>
      <c r="C46" s="15">
        <v>206</v>
      </c>
      <c r="D46" s="15">
        <v>265</v>
      </c>
      <c r="E46" s="15">
        <v>261</v>
      </c>
      <c r="F46" s="97">
        <v>287</v>
      </c>
      <c r="G46" s="16">
        <v>344.62362277382482</v>
      </c>
      <c r="H46" s="16">
        <v>329.83248915755007</v>
      </c>
      <c r="I46" s="16">
        <v>422.49882986122503</v>
      </c>
      <c r="J46" s="16">
        <v>412.12165044482936</v>
      </c>
      <c r="K46" s="16">
        <v>451.62834567565477</v>
      </c>
    </row>
    <row r="47" spans="1:11" s="14" customFormat="1" ht="15" customHeight="1" x14ac:dyDescent="0.25">
      <c r="A47" s="92" t="s">
        <v>60</v>
      </c>
      <c r="B47" s="15">
        <v>44</v>
      </c>
      <c r="C47" s="15">
        <v>34</v>
      </c>
      <c r="D47" s="15">
        <v>42</v>
      </c>
      <c r="E47" s="15">
        <v>34</v>
      </c>
      <c r="F47" s="97">
        <v>32</v>
      </c>
      <c r="G47" s="16">
        <v>169.46472609693757</v>
      </c>
      <c r="H47" s="16">
        <v>128.23689008701433</v>
      </c>
      <c r="I47" s="16">
        <v>156.79109833820038</v>
      </c>
      <c r="J47" s="16">
        <v>126.06436995630693</v>
      </c>
      <c r="K47" s="16">
        <v>120.48126563527319</v>
      </c>
    </row>
    <row r="48" spans="1:11" s="14" customFormat="1" ht="15" customHeight="1" x14ac:dyDescent="0.25">
      <c r="A48" s="92" t="s">
        <v>61</v>
      </c>
      <c r="B48" s="15">
        <v>139</v>
      </c>
      <c r="C48" s="15">
        <v>94</v>
      </c>
      <c r="D48" s="15">
        <v>121</v>
      </c>
      <c r="E48" s="15">
        <v>110</v>
      </c>
      <c r="F48" s="97">
        <v>97</v>
      </c>
      <c r="G48" s="16">
        <v>346.255706271176</v>
      </c>
      <c r="H48" s="16">
        <v>235.99339583862886</v>
      </c>
      <c r="I48" s="16">
        <v>303.4799816560178</v>
      </c>
      <c r="J48" s="16">
        <v>275.07832891365086</v>
      </c>
      <c r="K48" s="16">
        <v>244.05038237597142</v>
      </c>
    </row>
    <row r="49" spans="1:11" s="14" customFormat="1" ht="15" customHeight="1" x14ac:dyDescent="0.25">
      <c r="A49" s="92" t="s">
        <v>62</v>
      </c>
      <c r="B49" s="15">
        <v>94</v>
      </c>
      <c r="C49" s="15">
        <v>138</v>
      </c>
      <c r="D49" s="15">
        <v>119</v>
      </c>
      <c r="E49" s="15">
        <v>104</v>
      </c>
      <c r="F49" s="97">
        <v>107</v>
      </c>
      <c r="G49" s="16">
        <v>223.34660561235395</v>
      </c>
      <c r="H49" s="16">
        <v>328.41314458619576</v>
      </c>
      <c r="I49" s="16">
        <v>285.10056316613577</v>
      </c>
      <c r="J49" s="16">
        <v>249.19350932880155</v>
      </c>
      <c r="K49" s="16">
        <v>261.14450234933736</v>
      </c>
    </row>
    <row r="50" spans="1:11" s="14" customFormat="1" ht="15" customHeight="1" x14ac:dyDescent="0.25">
      <c r="A50" s="92" t="s">
        <v>63</v>
      </c>
      <c r="B50" s="15">
        <v>386</v>
      </c>
      <c r="C50" s="15">
        <v>352</v>
      </c>
      <c r="D50" s="15">
        <v>372</v>
      </c>
      <c r="E50" s="15">
        <v>322</v>
      </c>
      <c r="F50" s="97">
        <v>314</v>
      </c>
      <c r="G50" s="16">
        <v>304.5980684159274</v>
      </c>
      <c r="H50" s="16">
        <v>275.96041390739703</v>
      </c>
      <c r="I50" s="16">
        <v>290.5476995005983</v>
      </c>
      <c r="J50" s="16">
        <v>250.18597246469389</v>
      </c>
      <c r="K50" s="16">
        <v>244.72550582363638</v>
      </c>
    </row>
    <row r="51" spans="1:11" s="14" customFormat="1" ht="15" customHeight="1" x14ac:dyDescent="0.25">
      <c r="A51" s="92" t="s">
        <v>64</v>
      </c>
      <c r="B51" s="15">
        <v>48</v>
      </c>
      <c r="C51" s="15">
        <v>62</v>
      </c>
      <c r="D51" s="15">
        <v>38</v>
      </c>
      <c r="E51" s="15">
        <v>40</v>
      </c>
      <c r="F51" s="97">
        <v>61</v>
      </c>
      <c r="G51" s="16">
        <v>192.45435545300043</v>
      </c>
      <c r="H51" s="16">
        <v>248.25598423717085</v>
      </c>
      <c r="I51" s="16">
        <v>151.57121310436582</v>
      </c>
      <c r="J51" s="16">
        <v>158.95815898379786</v>
      </c>
      <c r="K51" s="16">
        <v>246.07970854446802</v>
      </c>
    </row>
    <row r="52" spans="1:11" s="14" customFormat="1" ht="15" customHeight="1" x14ac:dyDescent="0.25">
      <c r="A52" s="92" t="s">
        <v>65</v>
      </c>
      <c r="B52" s="15">
        <v>25</v>
      </c>
      <c r="C52" s="15">
        <v>41</v>
      </c>
      <c r="D52" s="15">
        <v>25</v>
      </c>
      <c r="E52" s="15">
        <v>36</v>
      </c>
      <c r="F52" s="97">
        <v>31</v>
      </c>
      <c r="G52" s="16">
        <v>201.28163472702849</v>
      </c>
      <c r="H52" s="16">
        <v>336.45128676040747</v>
      </c>
      <c r="I52" s="16">
        <v>208.36502027388826</v>
      </c>
      <c r="J52" s="16">
        <v>302.77948059854418</v>
      </c>
      <c r="K52" s="16">
        <v>263.05013163535966</v>
      </c>
    </row>
    <row r="53" spans="1:11" s="14" customFormat="1" ht="15" customHeight="1" x14ac:dyDescent="0.25">
      <c r="A53" s="92" t="s">
        <v>66</v>
      </c>
      <c r="B53" s="15">
        <v>0</v>
      </c>
      <c r="C53" s="15" t="s">
        <v>89</v>
      </c>
      <c r="D53" s="15" t="s">
        <v>89</v>
      </c>
      <c r="E53" s="15" t="s">
        <v>89</v>
      </c>
      <c r="F53" s="97" t="s">
        <v>89</v>
      </c>
      <c r="G53" s="16">
        <v>0</v>
      </c>
      <c r="H53" s="16" t="s">
        <v>89</v>
      </c>
      <c r="I53" s="16" t="s">
        <v>89</v>
      </c>
      <c r="J53" s="16" t="s">
        <v>89</v>
      </c>
      <c r="K53" s="16" t="s">
        <v>89</v>
      </c>
    </row>
    <row r="54" spans="1:11" s="14" customFormat="1" ht="15" customHeight="1" x14ac:dyDescent="0.25">
      <c r="A54" s="92" t="s">
        <v>67</v>
      </c>
      <c r="B54" s="15" t="s">
        <v>89</v>
      </c>
      <c r="C54" s="15" t="s">
        <v>89</v>
      </c>
      <c r="D54" s="15" t="s">
        <v>89</v>
      </c>
      <c r="E54" s="15" t="s">
        <v>89</v>
      </c>
      <c r="F54" s="97" t="s">
        <v>89</v>
      </c>
      <c r="G54" s="16" t="s">
        <v>89</v>
      </c>
      <c r="H54" s="16" t="s">
        <v>89</v>
      </c>
      <c r="I54" s="16" t="s">
        <v>89</v>
      </c>
      <c r="J54" s="16" t="s">
        <v>89</v>
      </c>
      <c r="K54" s="16" t="s">
        <v>89</v>
      </c>
    </row>
    <row r="55" spans="1:11" s="14" customFormat="1" ht="15" customHeight="1" x14ac:dyDescent="0.25">
      <c r="A55" s="92" t="s">
        <v>68</v>
      </c>
      <c r="B55" s="15">
        <v>152</v>
      </c>
      <c r="C55" s="15">
        <v>195</v>
      </c>
      <c r="D55" s="15">
        <v>131</v>
      </c>
      <c r="E55" s="15">
        <v>158</v>
      </c>
      <c r="F55" s="97">
        <v>126</v>
      </c>
      <c r="G55" s="16">
        <v>452.97339917564994</v>
      </c>
      <c r="H55" s="16">
        <v>577.91275793514114</v>
      </c>
      <c r="I55" s="16">
        <v>387.01779149425511</v>
      </c>
      <c r="J55" s="16">
        <v>463.49317025733501</v>
      </c>
      <c r="K55" s="16">
        <v>371.23835117281033</v>
      </c>
    </row>
    <row r="56" spans="1:11" s="14" customFormat="1" ht="15" customHeight="1" x14ac:dyDescent="0.25">
      <c r="A56" s="92" t="s">
        <v>69</v>
      </c>
      <c r="B56" s="15">
        <v>88</v>
      </c>
      <c r="C56" s="15">
        <v>68</v>
      </c>
      <c r="D56" s="15">
        <v>84</v>
      </c>
      <c r="E56" s="15">
        <v>68</v>
      </c>
      <c r="F56" s="97">
        <v>89</v>
      </c>
      <c r="G56" s="16">
        <v>266.66232544753206</v>
      </c>
      <c r="H56" s="16">
        <v>209.22763364106345</v>
      </c>
      <c r="I56" s="16">
        <v>261.81797051465782</v>
      </c>
      <c r="J56" s="16">
        <v>213.46421742329588</v>
      </c>
      <c r="K56" s="16">
        <v>282.94804517309854</v>
      </c>
    </row>
    <row r="57" spans="1:11" s="14" customFormat="1" ht="15" customHeight="1" x14ac:dyDescent="0.25">
      <c r="A57" s="92" t="s">
        <v>70</v>
      </c>
      <c r="B57" s="15">
        <v>124</v>
      </c>
      <c r="C57" s="15">
        <v>118</v>
      </c>
      <c r="D57" s="15">
        <v>131</v>
      </c>
      <c r="E57" s="15">
        <v>184</v>
      </c>
      <c r="F57" s="97">
        <v>152</v>
      </c>
      <c r="G57" s="16">
        <v>262.33736203059459</v>
      </c>
      <c r="H57" s="16">
        <v>250.37205958328539</v>
      </c>
      <c r="I57" s="16">
        <v>281.14921558277541</v>
      </c>
      <c r="J57" s="16">
        <v>397.50921511348963</v>
      </c>
      <c r="K57" s="16">
        <v>332.54037814204446</v>
      </c>
    </row>
    <row r="58" spans="1:11" s="14" customFormat="1" ht="15" customHeight="1" x14ac:dyDescent="0.25">
      <c r="A58" s="92" t="s">
        <v>71</v>
      </c>
      <c r="B58" s="15" t="s">
        <v>89</v>
      </c>
      <c r="C58" s="15" t="s">
        <v>89</v>
      </c>
      <c r="D58" s="15">
        <v>23</v>
      </c>
      <c r="E58" s="15">
        <v>28</v>
      </c>
      <c r="F58" s="97">
        <v>22</v>
      </c>
      <c r="G58" s="16" t="s">
        <v>89</v>
      </c>
      <c r="H58" s="16" t="s">
        <v>89</v>
      </c>
      <c r="I58" s="16">
        <v>303.98889142047545</v>
      </c>
      <c r="J58" s="16">
        <v>372.56382673727001</v>
      </c>
      <c r="K58" s="16">
        <v>293.34843452398741</v>
      </c>
    </row>
    <row r="59" spans="1:11" s="14" customFormat="1" ht="15" customHeight="1" x14ac:dyDescent="0.25">
      <c r="A59" s="92" t="s">
        <v>72</v>
      </c>
      <c r="B59" s="15" t="s">
        <v>89</v>
      </c>
      <c r="C59" s="15" t="s">
        <v>89</v>
      </c>
      <c r="D59" s="15" t="s">
        <v>89</v>
      </c>
      <c r="E59" s="15" t="s">
        <v>89</v>
      </c>
      <c r="F59" s="97" t="s">
        <v>89</v>
      </c>
      <c r="G59" s="16" t="s">
        <v>89</v>
      </c>
      <c r="H59" s="16" t="s">
        <v>89</v>
      </c>
      <c r="I59" s="16" t="s">
        <v>89</v>
      </c>
      <c r="J59" s="16" t="s">
        <v>89</v>
      </c>
      <c r="K59" s="16" t="s">
        <v>89</v>
      </c>
    </row>
    <row r="60" spans="1:11" s="14" customFormat="1" ht="15" customHeight="1" x14ac:dyDescent="0.25">
      <c r="A60" s="92" t="s">
        <v>73</v>
      </c>
      <c r="B60" s="15" t="s">
        <v>89</v>
      </c>
      <c r="C60" s="15" t="s">
        <v>89</v>
      </c>
      <c r="D60" s="15" t="s">
        <v>89</v>
      </c>
      <c r="E60" s="15" t="s">
        <v>89</v>
      </c>
      <c r="F60" s="97">
        <v>0</v>
      </c>
      <c r="G60" s="16" t="s">
        <v>89</v>
      </c>
      <c r="H60" s="16" t="s">
        <v>89</v>
      </c>
      <c r="I60" s="16" t="s">
        <v>89</v>
      </c>
      <c r="J60" s="16" t="s">
        <v>89</v>
      </c>
      <c r="K60" s="16">
        <v>0</v>
      </c>
    </row>
    <row r="61" spans="1:11" s="14" customFormat="1" ht="15" customHeight="1" x14ac:dyDescent="0.25">
      <c r="A61" s="92" t="s">
        <v>74</v>
      </c>
      <c r="B61" s="15">
        <v>112</v>
      </c>
      <c r="C61" s="15">
        <v>98</v>
      </c>
      <c r="D61" s="15">
        <v>125</v>
      </c>
      <c r="E61" s="15">
        <v>111</v>
      </c>
      <c r="F61" s="97">
        <v>104</v>
      </c>
      <c r="G61" s="16">
        <v>301.9331339530151</v>
      </c>
      <c r="H61" s="16">
        <v>264.42219870800869</v>
      </c>
      <c r="I61" s="16">
        <v>334.28790111841118</v>
      </c>
      <c r="J61" s="16">
        <v>292.07009534872719</v>
      </c>
      <c r="K61" s="16">
        <v>271.01905651060724</v>
      </c>
    </row>
    <row r="62" spans="1:11" s="14" customFormat="1" ht="15" customHeight="1" x14ac:dyDescent="0.25">
      <c r="A62" s="92" t="s">
        <v>75</v>
      </c>
      <c r="B62" s="15" t="s">
        <v>89</v>
      </c>
      <c r="C62" s="15" t="s">
        <v>89</v>
      </c>
      <c r="D62" s="15" t="s">
        <v>89</v>
      </c>
      <c r="E62" s="15" t="s">
        <v>89</v>
      </c>
      <c r="F62" s="97" t="s">
        <v>89</v>
      </c>
      <c r="G62" s="16" t="s">
        <v>89</v>
      </c>
      <c r="H62" s="16" t="s">
        <v>89</v>
      </c>
      <c r="I62" s="16" t="s">
        <v>89</v>
      </c>
      <c r="J62" s="16" t="s">
        <v>89</v>
      </c>
      <c r="K62" s="16" t="s">
        <v>89</v>
      </c>
    </row>
    <row r="63" spans="1:11" s="14" customFormat="1" ht="15" customHeight="1" x14ac:dyDescent="0.25">
      <c r="A63" s="92" t="s">
        <v>76</v>
      </c>
      <c r="B63" s="15">
        <v>134</v>
      </c>
      <c r="C63" s="15">
        <v>124</v>
      </c>
      <c r="D63" s="15">
        <v>136</v>
      </c>
      <c r="E63" s="15">
        <v>131</v>
      </c>
      <c r="F63" s="97">
        <v>146</v>
      </c>
      <c r="G63" s="16">
        <v>216.86883280547355</v>
      </c>
      <c r="H63" s="16">
        <v>203.55276334599907</v>
      </c>
      <c r="I63" s="16">
        <v>226.91479645136556</v>
      </c>
      <c r="J63" s="16">
        <v>220.42156061304311</v>
      </c>
      <c r="K63" s="16">
        <v>249.47789224925725</v>
      </c>
    </row>
    <row r="64" spans="1:11" s="14" customFormat="1" ht="15" customHeight="1" x14ac:dyDescent="0.25">
      <c r="A64" s="92" t="s">
        <v>77</v>
      </c>
      <c r="B64" s="15">
        <v>69</v>
      </c>
      <c r="C64" s="15">
        <v>59</v>
      </c>
      <c r="D64" s="15">
        <v>67</v>
      </c>
      <c r="E64" s="15">
        <v>56</v>
      </c>
      <c r="F64" s="97">
        <v>48</v>
      </c>
      <c r="G64" s="16">
        <v>258.2946041302751</v>
      </c>
      <c r="H64" s="16">
        <v>216.49021270365628</v>
      </c>
      <c r="I64" s="16">
        <v>247.07365730899843</v>
      </c>
      <c r="J64" s="16">
        <v>207.11615928007797</v>
      </c>
      <c r="K64" s="16">
        <v>178.26660033370129</v>
      </c>
    </row>
    <row r="65" spans="1:12" s="14" customFormat="1" ht="15" customHeight="1" x14ac:dyDescent="0.25">
      <c r="A65" s="92" t="s">
        <v>78</v>
      </c>
      <c r="B65" s="15" t="s">
        <v>89</v>
      </c>
      <c r="C65" s="15" t="s">
        <v>89</v>
      </c>
      <c r="D65" s="15" t="s">
        <v>89</v>
      </c>
      <c r="E65" s="15" t="s">
        <v>89</v>
      </c>
      <c r="F65" s="97" t="s">
        <v>89</v>
      </c>
      <c r="G65" s="16" t="s">
        <v>89</v>
      </c>
      <c r="H65" s="16" t="s">
        <v>89</v>
      </c>
      <c r="I65" s="16" t="s">
        <v>89</v>
      </c>
      <c r="J65" s="16" t="s">
        <v>89</v>
      </c>
      <c r="K65" s="16" t="s">
        <v>89</v>
      </c>
    </row>
    <row r="66" spans="1:12" s="18" customFormat="1" ht="24.95" customHeight="1" x14ac:dyDescent="0.25">
      <c r="A66" s="17" t="s">
        <v>79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</row>
    <row r="67" spans="1:12" s="18" customFormat="1" ht="15.95" customHeight="1" x14ac:dyDescent="0.25">
      <c r="A67" s="19" t="s">
        <v>90</v>
      </c>
      <c r="B67" s="14"/>
      <c r="C67" s="14"/>
      <c r="D67" s="14"/>
      <c r="E67" s="14"/>
      <c r="F67" s="14"/>
      <c r="G67" s="14"/>
      <c r="H67" s="14"/>
    </row>
    <row r="68" spans="1:12" s="18" customFormat="1" ht="18" customHeight="1" x14ac:dyDescent="0.25">
      <c r="A68" s="19" t="s">
        <v>80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</row>
    <row r="69" spans="1:12" s="18" customFormat="1" ht="18" customHeight="1" x14ac:dyDescent="0.25">
      <c r="A69" s="19" t="s">
        <v>81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</row>
    <row r="70" spans="1:12" s="18" customFormat="1" ht="18" customHeight="1" x14ac:dyDescent="0.25">
      <c r="A70" s="45" t="s">
        <v>148</v>
      </c>
      <c r="B70" s="20"/>
      <c r="C70" s="20"/>
      <c r="D70" s="20"/>
      <c r="E70" s="20"/>
      <c r="F70" s="20"/>
      <c r="G70" s="20"/>
      <c r="H70" s="20"/>
      <c r="I70" s="20"/>
      <c r="J70" s="20"/>
      <c r="K70" s="20"/>
    </row>
    <row r="71" spans="1:12" s="18" customFormat="1" ht="15.75" x14ac:dyDescent="0.25">
      <c r="A71" s="45" t="s">
        <v>149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</row>
    <row r="72" spans="1:12" ht="15.75" x14ac:dyDescent="0.25">
      <c r="A72" s="44" t="s">
        <v>5</v>
      </c>
      <c r="L72" s="23"/>
    </row>
  </sheetData>
  <sheetProtection algorithmName="SHA-512" hashValue="xsQE5vUT7C9ZgSF6cEi9IrIwVHHk7dHW6nWGMOm6wZJ1Fs/Oej+mYSQuIKV1tHGXa4g9KwNQrURrB+iGO+8k5g==" saltValue="A1ZYNt4E6Lh+4I9gAysGaw==" spinCount="100000" sheet="1" objects="1" scenarios="1"/>
  <hyperlinks>
    <hyperlink ref="A72" location="'Table of Contents'!A1" display="Click here to return to the Table of Contents" xr:uid="{34718B18-7815-4A38-B4F0-75899732EF05}"/>
  </hyperlinks>
  <printOptions horizontalCentered="1"/>
  <pageMargins left="0.25" right="0.25" top="0.3" bottom="0.1" header="0.3" footer="0"/>
  <pageSetup scale="6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2F492-809F-4AC2-AAF3-4E8755D70C9E}">
  <sheetPr codeName="Sheet27">
    <pageSetUpPr fitToPage="1"/>
  </sheetPr>
  <dimension ref="A1:P72"/>
  <sheetViews>
    <sheetView zoomScaleNormal="100" workbookViewId="0"/>
  </sheetViews>
  <sheetFormatPr defaultColWidth="9.140625" defaultRowHeight="12.75" x14ac:dyDescent="0.2"/>
  <cols>
    <col min="1" max="1" width="23.7109375" style="21" customWidth="1"/>
    <col min="2" max="11" width="10.7109375" style="21" customWidth="1"/>
    <col min="12" max="16384" width="9.140625" style="21"/>
  </cols>
  <sheetData>
    <row r="1" spans="1:16" s="36" customFormat="1" ht="21" x14ac:dyDescent="0.25">
      <c r="A1" s="106" t="s">
        <v>257</v>
      </c>
      <c r="B1" s="25"/>
      <c r="C1" s="25"/>
      <c r="D1" s="25"/>
      <c r="E1" s="25"/>
      <c r="F1" s="25"/>
      <c r="G1" s="25"/>
      <c r="H1" s="25"/>
      <c r="I1" s="25"/>
      <c r="J1" s="25"/>
      <c r="K1" s="25"/>
      <c r="P1" s="6" t="s">
        <v>6</v>
      </c>
    </row>
    <row r="2" spans="1:16" ht="35.1" customHeight="1" x14ac:dyDescent="0.2">
      <c r="A2" s="106" t="s">
        <v>219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6" s="10" customFormat="1" ht="38.1" customHeight="1" thickBot="1" x14ac:dyDescent="0.35">
      <c r="A3" s="90" t="s">
        <v>82</v>
      </c>
      <c r="B3" s="7" t="s">
        <v>238</v>
      </c>
      <c r="C3" s="7" t="s">
        <v>239</v>
      </c>
      <c r="D3" s="7" t="s">
        <v>240</v>
      </c>
      <c r="E3" s="7" t="s">
        <v>241</v>
      </c>
      <c r="F3" s="129" t="s">
        <v>242</v>
      </c>
      <c r="G3" s="8" t="s">
        <v>243</v>
      </c>
      <c r="H3" s="8" t="s">
        <v>244</v>
      </c>
      <c r="I3" s="8" t="s">
        <v>245</v>
      </c>
      <c r="J3" s="8" t="s">
        <v>246</v>
      </c>
      <c r="K3" s="8" t="s">
        <v>247</v>
      </c>
      <c r="N3" s="37"/>
    </row>
    <row r="4" spans="1:16" s="14" customFormat="1" ht="18" customHeight="1" x14ac:dyDescent="0.25">
      <c r="A4" s="91" t="s">
        <v>19</v>
      </c>
      <c r="B4" s="11">
        <v>22997</v>
      </c>
      <c r="C4" s="11">
        <v>24615</v>
      </c>
      <c r="D4" s="11">
        <v>25617</v>
      </c>
      <c r="E4" s="11">
        <v>26280</v>
      </c>
      <c r="F4" s="96">
        <v>28941</v>
      </c>
      <c r="G4" s="12">
        <v>294.11333783164298</v>
      </c>
      <c r="H4" s="12">
        <v>315.37640872719106</v>
      </c>
      <c r="I4" s="12">
        <v>329.05412406485158</v>
      </c>
      <c r="J4" s="12">
        <v>338.7083737444126</v>
      </c>
      <c r="K4" s="12">
        <v>375.63603410983546</v>
      </c>
    </row>
    <row r="5" spans="1:16" s="14" customFormat="1" ht="15" customHeight="1" x14ac:dyDescent="0.25">
      <c r="A5" s="92" t="s">
        <v>21</v>
      </c>
      <c r="B5" s="15">
        <v>961</v>
      </c>
      <c r="C5" s="15">
        <v>1043</v>
      </c>
      <c r="D5" s="15">
        <v>990</v>
      </c>
      <c r="E5" s="15">
        <v>1008</v>
      </c>
      <c r="F5" s="97">
        <v>1032</v>
      </c>
      <c r="G5" s="16">
        <v>275.60825398691225</v>
      </c>
      <c r="H5" s="16">
        <v>298.48854853667928</v>
      </c>
      <c r="I5" s="16">
        <v>282.38272007308211</v>
      </c>
      <c r="J5" s="16">
        <v>288.10683949809481</v>
      </c>
      <c r="K5" s="16">
        <v>297.49728483037916</v>
      </c>
    </row>
    <row r="6" spans="1:16" s="14" customFormat="1" ht="16.5" customHeight="1" x14ac:dyDescent="0.25">
      <c r="A6" s="93" t="s">
        <v>220</v>
      </c>
      <c r="B6" s="15">
        <v>63</v>
      </c>
      <c r="C6" s="15">
        <v>87</v>
      </c>
      <c r="D6" s="15">
        <v>74</v>
      </c>
      <c r="E6" s="15">
        <v>68</v>
      </c>
      <c r="F6" s="97">
        <v>63</v>
      </c>
      <c r="G6" s="16">
        <v>184.03725542342787</v>
      </c>
      <c r="H6" s="16">
        <v>252.63153027597861</v>
      </c>
      <c r="I6" s="16">
        <v>213.77374171882735</v>
      </c>
      <c r="J6" s="16">
        <v>196.42339831753739</v>
      </c>
      <c r="K6" s="16">
        <v>184.63495715755053</v>
      </c>
    </row>
    <row r="7" spans="1:16" s="14" customFormat="1" ht="15" customHeight="1" x14ac:dyDescent="0.25">
      <c r="A7" s="92" t="s">
        <v>22</v>
      </c>
      <c r="B7" s="15">
        <v>0</v>
      </c>
      <c r="C7" s="15" t="s">
        <v>89</v>
      </c>
      <c r="D7" s="15">
        <v>0</v>
      </c>
      <c r="E7" s="15">
        <v>0</v>
      </c>
      <c r="F7" s="97" t="s">
        <v>89</v>
      </c>
      <c r="G7" s="16">
        <v>0</v>
      </c>
      <c r="H7" s="16" t="s">
        <v>89</v>
      </c>
      <c r="I7" s="16">
        <v>0</v>
      </c>
      <c r="J7" s="16">
        <v>0</v>
      </c>
      <c r="K7" s="16" t="s">
        <v>89</v>
      </c>
    </row>
    <row r="8" spans="1:16" s="14" customFormat="1" ht="15" customHeight="1" x14ac:dyDescent="0.25">
      <c r="A8" s="92" t="s">
        <v>23</v>
      </c>
      <c r="B8" s="15" t="s">
        <v>89</v>
      </c>
      <c r="C8" s="15" t="s">
        <v>89</v>
      </c>
      <c r="D8" s="15" t="s">
        <v>89</v>
      </c>
      <c r="E8" s="15" t="s">
        <v>89</v>
      </c>
      <c r="F8" s="97" t="s">
        <v>89</v>
      </c>
      <c r="G8" s="16" t="s">
        <v>89</v>
      </c>
      <c r="H8" s="16" t="s">
        <v>89</v>
      </c>
      <c r="I8" s="16" t="s">
        <v>89</v>
      </c>
      <c r="J8" s="16" t="s">
        <v>89</v>
      </c>
      <c r="K8" s="16" t="s">
        <v>89</v>
      </c>
    </row>
    <row r="9" spans="1:16" s="14" customFormat="1" ht="15" customHeight="1" x14ac:dyDescent="0.25">
      <c r="A9" s="92" t="s">
        <v>24</v>
      </c>
      <c r="B9" s="15">
        <v>143</v>
      </c>
      <c r="C9" s="15">
        <v>168</v>
      </c>
      <c r="D9" s="15">
        <v>235</v>
      </c>
      <c r="E9" s="15">
        <v>175</v>
      </c>
      <c r="F9" s="97">
        <v>201</v>
      </c>
      <c r="G9" s="16">
        <v>302.52054694941398</v>
      </c>
      <c r="H9" s="16">
        <v>351.77770361123299</v>
      </c>
      <c r="I9" s="16">
        <v>505.50754538722464</v>
      </c>
      <c r="J9" s="16">
        <v>401.84800138602327</v>
      </c>
      <c r="K9" s="16">
        <v>480.88352464343433</v>
      </c>
    </row>
    <row r="10" spans="1:16" s="14" customFormat="1" ht="15" customHeight="1" x14ac:dyDescent="0.25">
      <c r="A10" s="92" t="s">
        <v>25</v>
      </c>
      <c r="B10" s="15" t="s">
        <v>89</v>
      </c>
      <c r="C10" s="15" t="s">
        <v>89</v>
      </c>
      <c r="D10" s="15" t="s">
        <v>89</v>
      </c>
      <c r="E10" s="15" t="s">
        <v>89</v>
      </c>
      <c r="F10" s="97" t="s">
        <v>89</v>
      </c>
      <c r="G10" s="16" t="s">
        <v>89</v>
      </c>
      <c r="H10" s="16" t="s">
        <v>89</v>
      </c>
      <c r="I10" s="16" t="s">
        <v>89</v>
      </c>
      <c r="J10" s="16" t="s">
        <v>89</v>
      </c>
      <c r="K10" s="16" t="s">
        <v>89</v>
      </c>
    </row>
    <row r="11" spans="1:16" s="14" customFormat="1" ht="15" customHeight="1" x14ac:dyDescent="0.25">
      <c r="A11" s="92" t="s">
        <v>26</v>
      </c>
      <c r="B11" s="15" t="s">
        <v>89</v>
      </c>
      <c r="C11" s="15" t="s">
        <v>89</v>
      </c>
      <c r="D11" s="15" t="s">
        <v>89</v>
      </c>
      <c r="E11" s="15" t="s">
        <v>89</v>
      </c>
      <c r="F11" s="97" t="s">
        <v>89</v>
      </c>
      <c r="G11" s="16" t="s">
        <v>89</v>
      </c>
      <c r="H11" s="16" t="s">
        <v>89</v>
      </c>
      <c r="I11" s="16" t="s">
        <v>89</v>
      </c>
      <c r="J11" s="16" t="s">
        <v>89</v>
      </c>
      <c r="K11" s="16" t="s">
        <v>89</v>
      </c>
    </row>
    <row r="12" spans="1:16" s="14" customFormat="1" ht="15" customHeight="1" x14ac:dyDescent="0.25">
      <c r="A12" s="94" t="s">
        <v>27</v>
      </c>
      <c r="B12" s="15">
        <v>657</v>
      </c>
      <c r="C12" s="15">
        <v>746</v>
      </c>
      <c r="D12" s="15">
        <v>868</v>
      </c>
      <c r="E12" s="15">
        <v>809</v>
      </c>
      <c r="F12" s="97">
        <v>792</v>
      </c>
      <c r="G12" s="16">
        <v>306.59016402680771</v>
      </c>
      <c r="H12" s="16">
        <v>346.73946611257952</v>
      </c>
      <c r="I12" s="16">
        <v>402.60916179461753</v>
      </c>
      <c r="J12" s="16">
        <v>374.67226354483932</v>
      </c>
      <c r="K12" s="16">
        <v>368.17504903261568</v>
      </c>
    </row>
    <row r="13" spans="1:16" s="14" customFormat="1" ht="15" customHeight="1" x14ac:dyDescent="0.25">
      <c r="A13" s="92" t="s">
        <v>28</v>
      </c>
      <c r="B13" s="15" t="s">
        <v>89</v>
      </c>
      <c r="C13" s="15" t="s">
        <v>89</v>
      </c>
      <c r="D13" s="15" t="s">
        <v>89</v>
      </c>
      <c r="E13" s="15" t="s">
        <v>89</v>
      </c>
      <c r="F13" s="97" t="s">
        <v>89</v>
      </c>
      <c r="G13" s="16" t="s">
        <v>89</v>
      </c>
      <c r="H13" s="16" t="s">
        <v>89</v>
      </c>
      <c r="I13" s="16" t="s">
        <v>89</v>
      </c>
      <c r="J13" s="16" t="s">
        <v>89</v>
      </c>
      <c r="K13" s="16" t="s">
        <v>89</v>
      </c>
    </row>
    <row r="14" spans="1:16" s="14" customFormat="1" ht="15" customHeight="1" x14ac:dyDescent="0.25">
      <c r="A14" s="92" t="s">
        <v>29</v>
      </c>
      <c r="B14" s="15">
        <v>45</v>
      </c>
      <c r="C14" s="15">
        <v>39</v>
      </c>
      <c r="D14" s="15">
        <v>54</v>
      </c>
      <c r="E14" s="15">
        <v>43</v>
      </c>
      <c r="F14" s="97">
        <v>46</v>
      </c>
      <c r="G14" s="16">
        <v>148.32100893030437</v>
      </c>
      <c r="H14" s="16">
        <v>125.93473590190222</v>
      </c>
      <c r="I14" s="16">
        <v>172.27792254852037</v>
      </c>
      <c r="J14" s="16">
        <v>133.83803063828617</v>
      </c>
      <c r="K14" s="16">
        <v>141.29825843659398</v>
      </c>
    </row>
    <row r="15" spans="1:16" s="14" customFormat="1" ht="15" customHeight="1" x14ac:dyDescent="0.25">
      <c r="A15" s="92" t="s">
        <v>30</v>
      </c>
      <c r="B15" s="15">
        <v>1078</v>
      </c>
      <c r="C15" s="15">
        <v>1070</v>
      </c>
      <c r="D15" s="15">
        <v>1197</v>
      </c>
      <c r="E15" s="15">
        <v>1148</v>
      </c>
      <c r="F15" s="97">
        <v>1227</v>
      </c>
      <c r="G15" s="16">
        <v>526.51125779275037</v>
      </c>
      <c r="H15" s="16">
        <v>518.61836163096189</v>
      </c>
      <c r="I15" s="16">
        <v>575.08934808243589</v>
      </c>
      <c r="J15" s="16">
        <v>547.67748816910751</v>
      </c>
      <c r="K15" s="16">
        <v>582.2760177260177</v>
      </c>
    </row>
    <row r="16" spans="1:16" s="14" customFormat="1" ht="15" customHeight="1" x14ac:dyDescent="0.25">
      <c r="A16" s="92" t="s">
        <v>31</v>
      </c>
      <c r="B16" s="15" t="s">
        <v>89</v>
      </c>
      <c r="C16" s="15" t="s">
        <v>89</v>
      </c>
      <c r="D16" s="15" t="s">
        <v>89</v>
      </c>
      <c r="E16" s="15" t="s">
        <v>89</v>
      </c>
      <c r="F16" s="97" t="s">
        <v>89</v>
      </c>
      <c r="G16" s="16" t="s">
        <v>89</v>
      </c>
      <c r="H16" s="16" t="s">
        <v>89</v>
      </c>
      <c r="I16" s="16" t="s">
        <v>89</v>
      </c>
      <c r="J16" s="16" t="s">
        <v>89</v>
      </c>
      <c r="K16" s="16" t="s">
        <v>89</v>
      </c>
    </row>
    <row r="17" spans="1:11" s="14" customFormat="1" ht="15" customHeight="1" x14ac:dyDescent="0.25">
      <c r="A17" s="94" t="s">
        <v>32</v>
      </c>
      <c r="B17" s="15">
        <v>86</v>
      </c>
      <c r="C17" s="15">
        <v>92</v>
      </c>
      <c r="D17" s="15">
        <v>115</v>
      </c>
      <c r="E17" s="15">
        <v>112</v>
      </c>
      <c r="F17" s="97">
        <v>78</v>
      </c>
      <c r="G17" s="16">
        <v>319.90868109440328</v>
      </c>
      <c r="H17" s="16">
        <v>342.35582474573027</v>
      </c>
      <c r="I17" s="16">
        <v>431.20400211380854</v>
      </c>
      <c r="J17" s="16">
        <v>421.34600468063422</v>
      </c>
      <c r="K17" s="16">
        <v>295.4863310559877</v>
      </c>
    </row>
    <row r="18" spans="1:11" s="14" customFormat="1" ht="15" customHeight="1" x14ac:dyDescent="0.25">
      <c r="A18" s="92" t="s">
        <v>33</v>
      </c>
      <c r="B18" s="15">
        <v>92</v>
      </c>
      <c r="C18" s="15">
        <v>107</v>
      </c>
      <c r="D18" s="15">
        <v>87</v>
      </c>
      <c r="E18" s="15">
        <v>90</v>
      </c>
      <c r="F18" s="97">
        <v>111</v>
      </c>
      <c r="G18" s="16">
        <v>268.97247681125998</v>
      </c>
      <c r="H18" s="16">
        <v>313.36767309750803</v>
      </c>
      <c r="I18" s="16">
        <v>254.33002805146864</v>
      </c>
      <c r="J18" s="16">
        <v>266.05954613317567</v>
      </c>
      <c r="K18" s="16">
        <v>331.2174090924712</v>
      </c>
    </row>
    <row r="19" spans="1:11" s="14" customFormat="1" ht="15" customHeight="1" x14ac:dyDescent="0.25">
      <c r="A19" s="92" t="s">
        <v>34</v>
      </c>
      <c r="B19" s="15" t="s">
        <v>89</v>
      </c>
      <c r="C19" s="15" t="s">
        <v>89</v>
      </c>
      <c r="D19" s="15" t="s">
        <v>89</v>
      </c>
      <c r="E19" s="15" t="s">
        <v>89</v>
      </c>
      <c r="F19" s="97" t="s">
        <v>89</v>
      </c>
      <c r="G19" s="16" t="s">
        <v>89</v>
      </c>
      <c r="H19" s="16" t="s">
        <v>89</v>
      </c>
      <c r="I19" s="16" t="s">
        <v>89</v>
      </c>
      <c r="J19" s="16" t="s">
        <v>89</v>
      </c>
      <c r="K19" s="16" t="s">
        <v>89</v>
      </c>
    </row>
    <row r="20" spans="1:11" s="14" customFormat="1" ht="15" customHeight="1" x14ac:dyDescent="0.25">
      <c r="A20" s="92" t="s">
        <v>35</v>
      </c>
      <c r="B20" s="15">
        <v>903</v>
      </c>
      <c r="C20" s="15">
        <v>953</v>
      </c>
      <c r="D20" s="15">
        <v>913</v>
      </c>
      <c r="E20" s="15">
        <v>899</v>
      </c>
      <c r="F20" s="97">
        <v>965</v>
      </c>
      <c r="G20" s="16">
        <v>503.94626365037777</v>
      </c>
      <c r="H20" s="16">
        <v>525.00794812922391</v>
      </c>
      <c r="I20" s="16">
        <v>496.63734392149695</v>
      </c>
      <c r="J20" s="16">
        <v>485.3188959147484</v>
      </c>
      <c r="K20" s="16">
        <v>516.94103055925882</v>
      </c>
    </row>
    <row r="21" spans="1:11" s="14" customFormat="1" ht="15" customHeight="1" x14ac:dyDescent="0.25">
      <c r="A21" s="92" t="s">
        <v>36</v>
      </c>
      <c r="B21" s="15">
        <v>106</v>
      </c>
      <c r="C21" s="15">
        <v>115</v>
      </c>
      <c r="D21" s="15">
        <v>151</v>
      </c>
      <c r="E21" s="15">
        <v>139</v>
      </c>
      <c r="F21" s="97">
        <v>150</v>
      </c>
      <c r="G21" s="16">
        <v>373.62625873413276</v>
      </c>
      <c r="H21" s="16">
        <v>400.7155911355888</v>
      </c>
      <c r="I21" s="16">
        <v>521.09884823441655</v>
      </c>
      <c r="J21" s="16">
        <v>470.88463824020312</v>
      </c>
      <c r="K21" s="16">
        <v>502.34868620809613</v>
      </c>
    </row>
    <row r="22" spans="1:11" s="14" customFormat="1" ht="15" customHeight="1" x14ac:dyDescent="0.25">
      <c r="A22" s="92" t="s">
        <v>37</v>
      </c>
      <c r="B22" s="15" t="s">
        <v>89</v>
      </c>
      <c r="C22" s="15" t="s">
        <v>89</v>
      </c>
      <c r="D22" s="15" t="s">
        <v>89</v>
      </c>
      <c r="E22" s="15" t="s">
        <v>89</v>
      </c>
      <c r="F22" s="97" t="s">
        <v>89</v>
      </c>
      <c r="G22" s="16" t="s">
        <v>89</v>
      </c>
      <c r="H22" s="16" t="s">
        <v>89</v>
      </c>
      <c r="I22" s="16" t="s">
        <v>89</v>
      </c>
      <c r="J22" s="16" t="s">
        <v>89</v>
      </c>
      <c r="K22" s="16" t="s">
        <v>89</v>
      </c>
    </row>
    <row r="23" spans="1:11" s="14" customFormat="1" ht="15" customHeight="1" x14ac:dyDescent="0.25">
      <c r="A23" s="92" t="s">
        <v>38</v>
      </c>
      <c r="B23" s="15" t="s">
        <v>89</v>
      </c>
      <c r="C23" s="15" t="s">
        <v>89</v>
      </c>
      <c r="D23" s="15" t="s">
        <v>89</v>
      </c>
      <c r="E23" s="15" t="s">
        <v>89</v>
      </c>
      <c r="F23" s="97" t="s">
        <v>89</v>
      </c>
      <c r="G23" s="16" t="s">
        <v>89</v>
      </c>
      <c r="H23" s="16" t="s">
        <v>89</v>
      </c>
      <c r="I23" s="16" t="s">
        <v>89</v>
      </c>
      <c r="J23" s="16" t="s">
        <v>89</v>
      </c>
      <c r="K23" s="16" t="s">
        <v>89</v>
      </c>
    </row>
    <row r="24" spans="1:11" s="14" customFormat="1" ht="15" customHeight="1" x14ac:dyDescent="0.25">
      <c r="A24" s="92" t="s">
        <v>39</v>
      </c>
      <c r="B24" s="15">
        <v>7224</v>
      </c>
      <c r="C24" s="15">
        <v>7407</v>
      </c>
      <c r="D24" s="15">
        <v>7142</v>
      </c>
      <c r="E24" s="15">
        <v>7493</v>
      </c>
      <c r="F24" s="97">
        <v>8273</v>
      </c>
      <c r="G24" s="16">
        <v>348.00375571105542</v>
      </c>
      <c r="H24" s="16">
        <v>360.67193535239682</v>
      </c>
      <c r="I24" s="16">
        <v>351.83937818200008</v>
      </c>
      <c r="J24" s="16">
        <v>373.91224584951982</v>
      </c>
      <c r="K24" s="16">
        <v>418.39537627787763</v>
      </c>
    </row>
    <row r="25" spans="1:11" s="14" customFormat="1" ht="16.5" customHeight="1" x14ac:dyDescent="0.25">
      <c r="A25" s="93" t="s">
        <v>221</v>
      </c>
      <c r="B25" s="15">
        <v>509</v>
      </c>
      <c r="C25" s="15">
        <v>485</v>
      </c>
      <c r="D25" s="15">
        <v>425</v>
      </c>
      <c r="E25" s="15">
        <v>535</v>
      </c>
      <c r="F25" s="97">
        <v>568</v>
      </c>
      <c r="G25" s="16">
        <v>456.0417901735629</v>
      </c>
      <c r="H25" s="16">
        <v>435.87894382862356</v>
      </c>
      <c r="I25" s="16">
        <v>383.36660492217288</v>
      </c>
      <c r="J25" s="16">
        <v>484.59178235841182</v>
      </c>
      <c r="K25" s="16">
        <v>521.10885974141729</v>
      </c>
    </row>
    <row r="26" spans="1:11" s="14" customFormat="1" ht="16.5" customHeight="1" x14ac:dyDescent="0.25">
      <c r="A26" s="93" t="s">
        <v>222</v>
      </c>
      <c r="B26" s="15">
        <v>65</v>
      </c>
      <c r="C26" s="15">
        <v>58</v>
      </c>
      <c r="D26" s="15">
        <v>84</v>
      </c>
      <c r="E26" s="15">
        <v>62</v>
      </c>
      <c r="F26" s="97">
        <v>91</v>
      </c>
      <c r="G26" s="16">
        <v>202.68840179907113</v>
      </c>
      <c r="H26" s="16">
        <v>180.49625302737812</v>
      </c>
      <c r="I26" s="16">
        <v>260.48787426500212</v>
      </c>
      <c r="J26" s="16">
        <v>192.93530360968529</v>
      </c>
      <c r="K26" s="16">
        <v>291.47616046855546</v>
      </c>
    </row>
    <row r="27" spans="1:11" s="14" customFormat="1" ht="15" customHeight="1" x14ac:dyDescent="0.25">
      <c r="A27" s="92" t="s">
        <v>40</v>
      </c>
      <c r="B27" s="15">
        <v>119</v>
      </c>
      <c r="C27" s="15">
        <v>147</v>
      </c>
      <c r="D27" s="15">
        <v>130</v>
      </c>
      <c r="E27" s="15">
        <v>96</v>
      </c>
      <c r="F27" s="97">
        <v>103</v>
      </c>
      <c r="G27" s="16">
        <v>358.02715312546314</v>
      </c>
      <c r="H27" s="16">
        <v>437.41589274220502</v>
      </c>
      <c r="I27" s="16">
        <v>385.59603188009345</v>
      </c>
      <c r="J27" s="16">
        <v>281.63598910443005</v>
      </c>
      <c r="K27" s="16">
        <v>300.68418584645923</v>
      </c>
    </row>
    <row r="28" spans="1:11" s="14" customFormat="1" ht="15" customHeight="1" x14ac:dyDescent="0.25">
      <c r="A28" s="92" t="s">
        <v>41</v>
      </c>
      <c r="B28" s="15">
        <v>65</v>
      </c>
      <c r="C28" s="15">
        <v>46</v>
      </c>
      <c r="D28" s="15">
        <v>49</v>
      </c>
      <c r="E28" s="15">
        <v>34</v>
      </c>
      <c r="F28" s="97">
        <v>70</v>
      </c>
      <c r="G28" s="16">
        <v>170.41346107579332</v>
      </c>
      <c r="H28" s="16">
        <v>120.88971768938481</v>
      </c>
      <c r="I28" s="16">
        <v>128.88059915773005</v>
      </c>
      <c r="J28" s="16">
        <v>89.599891375814821</v>
      </c>
      <c r="K28" s="16">
        <v>185.39922428805744</v>
      </c>
    </row>
    <row r="29" spans="1:11" s="14" customFormat="1" ht="15" customHeight="1" x14ac:dyDescent="0.25">
      <c r="A29" s="92" t="s">
        <v>42</v>
      </c>
      <c r="B29" s="15" t="s">
        <v>89</v>
      </c>
      <c r="C29" s="15" t="s">
        <v>89</v>
      </c>
      <c r="D29" s="15" t="s">
        <v>89</v>
      </c>
      <c r="E29" s="15" t="s">
        <v>89</v>
      </c>
      <c r="F29" s="97" t="s">
        <v>89</v>
      </c>
      <c r="G29" s="16" t="s">
        <v>89</v>
      </c>
      <c r="H29" s="16" t="s">
        <v>89</v>
      </c>
      <c r="I29" s="16" t="s">
        <v>89</v>
      </c>
      <c r="J29" s="16" t="s">
        <v>89</v>
      </c>
      <c r="K29" s="16" t="s">
        <v>89</v>
      </c>
    </row>
    <row r="30" spans="1:11" s="14" customFormat="1" ht="15" customHeight="1" x14ac:dyDescent="0.25">
      <c r="A30" s="92" t="s">
        <v>43</v>
      </c>
      <c r="B30" s="15" t="s">
        <v>89</v>
      </c>
      <c r="C30" s="15" t="s">
        <v>89</v>
      </c>
      <c r="D30" s="15" t="s">
        <v>89</v>
      </c>
      <c r="E30" s="15" t="s">
        <v>89</v>
      </c>
      <c r="F30" s="97" t="s">
        <v>89</v>
      </c>
      <c r="G30" s="16" t="s">
        <v>89</v>
      </c>
      <c r="H30" s="16" t="s">
        <v>89</v>
      </c>
      <c r="I30" s="16" t="s">
        <v>89</v>
      </c>
      <c r="J30" s="16" t="s">
        <v>89</v>
      </c>
      <c r="K30" s="16" t="s">
        <v>89</v>
      </c>
    </row>
    <row r="31" spans="1:11" s="14" customFormat="1" ht="15" customHeight="1" x14ac:dyDescent="0.25">
      <c r="A31" s="92" t="s">
        <v>44</v>
      </c>
      <c r="B31" s="15">
        <v>141</v>
      </c>
      <c r="C31" s="15">
        <v>189</v>
      </c>
      <c r="D31" s="15">
        <v>291</v>
      </c>
      <c r="E31" s="15">
        <v>302</v>
      </c>
      <c r="F31" s="97">
        <v>206</v>
      </c>
      <c r="G31" s="16">
        <v>244.78444762651611</v>
      </c>
      <c r="H31" s="16">
        <v>325.29211839762087</v>
      </c>
      <c r="I31" s="16">
        <v>494.00275013793527</v>
      </c>
      <c r="J31" s="16">
        <v>506.88770886564993</v>
      </c>
      <c r="K31" s="16">
        <v>341.85169619125566</v>
      </c>
    </row>
    <row r="32" spans="1:11" s="14" customFormat="1" ht="15" customHeight="1" x14ac:dyDescent="0.25">
      <c r="A32" s="92" t="s">
        <v>45</v>
      </c>
      <c r="B32" s="15" t="s">
        <v>89</v>
      </c>
      <c r="C32" s="15" t="s">
        <v>89</v>
      </c>
      <c r="D32" s="15" t="s">
        <v>89</v>
      </c>
      <c r="E32" s="15" t="s">
        <v>89</v>
      </c>
      <c r="F32" s="97" t="s">
        <v>89</v>
      </c>
      <c r="G32" s="16" t="s">
        <v>89</v>
      </c>
      <c r="H32" s="16" t="s">
        <v>89</v>
      </c>
      <c r="I32" s="16" t="s">
        <v>89</v>
      </c>
      <c r="J32" s="16" t="s">
        <v>89</v>
      </c>
      <c r="K32" s="16" t="s">
        <v>89</v>
      </c>
    </row>
    <row r="33" spans="1:11" s="14" customFormat="1" ht="15" customHeight="1" x14ac:dyDescent="0.25">
      <c r="A33" s="92" t="s">
        <v>46</v>
      </c>
      <c r="B33" s="15" t="s">
        <v>89</v>
      </c>
      <c r="C33" s="15" t="s">
        <v>89</v>
      </c>
      <c r="D33" s="15" t="s">
        <v>89</v>
      </c>
      <c r="E33" s="15" t="s">
        <v>89</v>
      </c>
      <c r="F33" s="97" t="s">
        <v>89</v>
      </c>
      <c r="G33" s="16" t="s">
        <v>89</v>
      </c>
      <c r="H33" s="16" t="s">
        <v>89</v>
      </c>
      <c r="I33" s="16" t="s">
        <v>89</v>
      </c>
      <c r="J33" s="16" t="s">
        <v>89</v>
      </c>
      <c r="K33" s="16" t="s">
        <v>89</v>
      </c>
    </row>
    <row r="34" spans="1:11" s="14" customFormat="1" ht="15" customHeight="1" x14ac:dyDescent="0.25">
      <c r="A34" s="92" t="s">
        <v>47</v>
      </c>
      <c r="B34" s="15">
        <v>161</v>
      </c>
      <c r="C34" s="15">
        <v>142</v>
      </c>
      <c r="D34" s="15">
        <v>189</v>
      </c>
      <c r="E34" s="15">
        <v>165</v>
      </c>
      <c r="F34" s="97">
        <v>238</v>
      </c>
      <c r="G34" s="16">
        <v>191.35202340844603</v>
      </c>
      <c r="H34" s="16">
        <v>168.51865902426385</v>
      </c>
      <c r="I34" s="16">
        <v>223.80971946468219</v>
      </c>
      <c r="J34" s="16">
        <v>196.2580566641316</v>
      </c>
      <c r="K34" s="16">
        <v>282.79965430478023</v>
      </c>
    </row>
    <row r="35" spans="1:11" s="14" customFormat="1" ht="15" customHeight="1" x14ac:dyDescent="0.25">
      <c r="A35" s="92" t="s">
        <v>48</v>
      </c>
      <c r="B35" s="15">
        <v>41</v>
      </c>
      <c r="C35" s="15">
        <v>54</v>
      </c>
      <c r="D35" s="15">
        <v>47</v>
      </c>
      <c r="E35" s="15">
        <v>46</v>
      </c>
      <c r="F35" s="97">
        <v>66</v>
      </c>
      <c r="G35" s="16">
        <v>160.94048469696881</v>
      </c>
      <c r="H35" s="16">
        <v>211.52324943834165</v>
      </c>
      <c r="I35" s="16">
        <v>184.45602653119585</v>
      </c>
      <c r="J35" s="16">
        <v>180.42187661042905</v>
      </c>
      <c r="K35" s="16">
        <v>259.18309129566035</v>
      </c>
    </row>
    <row r="36" spans="1:11" s="14" customFormat="1" ht="15" customHeight="1" x14ac:dyDescent="0.25">
      <c r="A36" s="92" t="s">
        <v>49</v>
      </c>
      <c r="B36" s="15">
        <v>23</v>
      </c>
      <c r="C36" s="15">
        <v>28</v>
      </c>
      <c r="D36" s="15">
        <v>27</v>
      </c>
      <c r="E36" s="15">
        <v>21</v>
      </c>
      <c r="F36" s="97">
        <v>22</v>
      </c>
      <c r="G36" s="16">
        <v>151.30358570055589</v>
      </c>
      <c r="H36" s="16">
        <v>182.10594930529936</v>
      </c>
      <c r="I36" s="16">
        <v>173.74433196434154</v>
      </c>
      <c r="J36" s="16">
        <v>133.87933734208838</v>
      </c>
      <c r="K36" s="16">
        <v>140.16503562037306</v>
      </c>
    </row>
    <row r="37" spans="1:11" s="14" customFormat="1" ht="15" customHeight="1" x14ac:dyDescent="0.25">
      <c r="A37" s="92" t="s">
        <v>50</v>
      </c>
      <c r="B37" s="15">
        <v>1080</v>
      </c>
      <c r="C37" s="15">
        <v>1242</v>
      </c>
      <c r="D37" s="15">
        <v>1274</v>
      </c>
      <c r="E37" s="15">
        <v>1825</v>
      </c>
      <c r="F37" s="97">
        <v>1947</v>
      </c>
      <c r="G37" s="16">
        <v>174.92577077618321</v>
      </c>
      <c r="H37" s="16">
        <v>202.68749771039077</v>
      </c>
      <c r="I37" s="16">
        <v>209.54431014063189</v>
      </c>
      <c r="J37" s="16">
        <v>302.87874404293376</v>
      </c>
      <c r="K37" s="16">
        <v>327.28877625848219</v>
      </c>
    </row>
    <row r="38" spans="1:11" s="14" customFormat="1" ht="15" customHeight="1" x14ac:dyDescent="0.25">
      <c r="A38" s="92" t="s">
        <v>51</v>
      </c>
      <c r="B38" s="15">
        <v>128</v>
      </c>
      <c r="C38" s="15">
        <v>99</v>
      </c>
      <c r="D38" s="15">
        <v>87</v>
      </c>
      <c r="E38" s="15">
        <v>116</v>
      </c>
      <c r="F38" s="97">
        <v>115</v>
      </c>
      <c r="G38" s="16">
        <v>182.12567561663604</v>
      </c>
      <c r="H38" s="16">
        <v>138.16713384318078</v>
      </c>
      <c r="I38" s="16">
        <v>119.16252422527985</v>
      </c>
      <c r="J38" s="16">
        <v>157.05927425829955</v>
      </c>
      <c r="K38" s="16">
        <v>153.91629520781967</v>
      </c>
    </row>
    <row r="39" spans="1:11" s="14" customFormat="1" ht="15" customHeight="1" x14ac:dyDescent="0.25">
      <c r="A39" s="92" t="s">
        <v>52</v>
      </c>
      <c r="B39" s="15" t="s">
        <v>89</v>
      </c>
      <c r="C39" s="15" t="s">
        <v>89</v>
      </c>
      <c r="D39" s="15" t="s">
        <v>89</v>
      </c>
      <c r="E39" s="15" t="s">
        <v>89</v>
      </c>
      <c r="F39" s="97" t="s">
        <v>89</v>
      </c>
      <c r="G39" s="16" t="s">
        <v>89</v>
      </c>
      <c r="H39" s="16" t="s">
        <v>89</v>
      </c>
      <c r="I39" s="16" t="s">
        <v>89</v>
      </c>
      <c r="J39" s="16" t="s">
        <v>89</v>
      </c>
      <c r="K39" s="16" t="s">
        <v>89</v>
      </c>
    </row>
    <row r="40" spans="1:11" s="14" customFormat="1" ht="15" customHeight="1" x14ac:dyDescent="0.25">
      <c r="A40" s="92" t="s">
        <v>53</v>
      </c>
      <c r="B40" s="15">
        <v>1184</v>
      </c>
      <c r="C40" s="15">
        <v>1382</v>
      </c>
      <c r="D40" s="15">
        <v>1419</v>
      </c>
      <c r="E40" s="15">
        <v>1364</v>
      </c>
      <c r="F40" s="97">
        <v>1604</v>
      </c>
      <c r="G40" s="16">
        <v>252.04942871711728</v>
      </c>
      <c r="H40" s="16">
        <v>293.02851040784219</v>
      </c>
      <c r="I40" s="16">
        <v>299.80834550785909</v>
      </c>
      <c r="J40" s="16">
        <v>286.77350838218422</v>
      </c>
      <c r="K40" s="16">
        <v>336.36527066917762</v>
      </c>
    </row>
    <row r="41" spans="1:11" s="14" customFormat="1" ht="15" customHeight="1" x14ac:dyDescent="0.25">
      <c r="A41" s="92" t="s">
        <v>54</v>
      </c>
      <c r="B41" s="15">
        <v>1193</v>
      </c>
      <c r="C41" s="15">
        <v>1542</v>
      </c>
      <c r="D41" s="15">
        <v>1678</v>
      </c>
      <c r="E41" s="15">
        <v>1706</v>
      </c>
      <c r="F41" s="97">
        <v>1714</v>
      </c>
      <c r="G41" s="16">
        <v>380.36859919608492</v>
      </c>
      <c r="H41" s="16">
        <v>487.20563274992423</v>
      </c>
      <c r="I41" s="16">
        <v>525.73540364420057</v>
      </c>
      <c r="J41" s="16">
        <v>530.28387788817065</v>
      </c>
      <c r="K41" s="16">
        <v>533.33322094439916</v>
      </c>
    </row>
    <row r="42" spans="1:11" s="14" customFormat="1" ht="15" customHeight="1" x14ac:dyDescent="0.25">
      <c r="A42" s="92" t="s">
        <v>55</v>
      </c>
      <c r="B42" s="15" t="s">
        <v>89</v>
      </c>
      <c r="C42" s="15" t="s">
        <v>89</v>
      </c>
      <c r="D42" s="15" t="s">
        <v>89</v>
      </c>
      <c r="E42" s="15" t="s">
        <v>89</v>
      </c>
      <c r="F42" s="97" t="s">
        <v>89</v>
      </c>
      <c r="G42" s="16" t="s">
        <v>89</v>
      </c>
      <c r="H42" s="16" t="s">
        <v>89</v>
      </c>
      <c r="I42" s="16" t="s">
        <v>89</v>
      </c>
      <c r="J42" s="16" t="s">
        <v>89</v>
      </c>
      <c r="K42" s="16" t="s">
        <v>89</v>
      </c>
    </row>
    <row r="43" spans="1:11" s="14" customFormat="1" ht="15" customHeight="1" x14ac:dyDescent="0.25">
      <c r="A43" s="92" t="s">
        <v>56</v>
      </c>
      <c r="B43" s="15">
        <v>1734</v>
      </c>
      <c r="C43" s="15">
        <v>1692</v>
      </c>
      <c r="D43" s="15">
        <v>1794</v>
      </c>
      <c r="E43" s="15">
        <v>1876</v>
      </c>
      <c r="F43" s="97">
        <v>2469</v>
      </c>
      <c r="G43" s="16">
        <v>388.71099760043694</v>
      </c>
      <c r="H43" s="16">
        <v>378.38153258262162</v>
      </c>
      <c r="I43" s="16">
        <v>399.3499091354501</v>
      </c>
      <c r="J43" s="16">
        <v>416.74370098528561</v>
      </c>
      <c r="K43" s="16">
        <v>548.43309489532851</v>
      </c>
    </row>
    <row r="44" spans="1:11" s="14" customFormat="1" ht="15" customHeight="1" x14ac:dyDescent="0.25">
      <c r="A44" s="92" t="s">
        <v>57</v>
      </c>
      <c r="B44" s="15">
        <v>1475</v>
      </c>
      <c r="C44" s="15">
        <v>1946</v>
      </c>
      <c r="D44" s="15">
        <v>2005</v>
      </c>
      <c r="E44" s="15">
        <v>2012</v>
      </c>
      <c r="F44" s="97">
        <v>2492</v>
      </c>
      <c r="G44" s="16">
        <v>230.32282030823595</v>
      </c>
      <c r="H44" s="16">
        <v>305.14194437941029</v>
      </c>
      <c r="I44" s="16">
        <v>316.68787936282627</v>
      </c>
      <c r="J44" s="16">
        <v>318.97200614948969</v>
      </c>
      <c r="K44" s="16">
        <v>398.73188248619601</v>
      </c>
    </row>
    <row r="45" spans="1:11" s="14" customFormat="1" ht="15" customHeight="1" x14ac:dyDescent="0.25">
      <c r="A45" s="92" t="s">
        <v>58</v>
      </c>
      <c r="B45" s="15">
        <v>571</v>
      </c>
      <c r="C45" s="15">
        <v>527</v>
      </c>
      <c r="D45" s="15">
        <v>480</v>
      </c>
      <c r="E45" s="15">
        <v>471</v>
      </c>
      <c r="F45" s="97">
        <v>538</v>
      </c>
      <c r="G45" s="16">
        <v>293.71839383693202</v>
      </c>
      <c r="H45" s="16">
        <v>273.08534344467591</v>
      </c>
      <c r="I45" s="16">
        <v>251.03123651210845</v>
      </c>
      <c r="J45" s="16">
        <v>248.94688489169832</v>
      </c>
      <c r="K45" s="16">
        <v>292.31428741498382</v>
      </c>
    </row>
    <row r="46" spans="1:11" s="14" customFormat="1" ht="15" customHeight="1" x14ac:dyDescent="0.25">
      <c r="A46" s="92" t="s">
        <v>59</v>
      </c>
      <c r="B46" s="15">
        <v>564</v>
      </c>
      <c r="C46" s="15">
        <v>598</v>
      </c>
      <c r="D46" s="15">
        <v>790</v>
      </c>
      <c r="E46" s="15">
        <v>631</v>
      </c>
      <c r="F46" s="97">
        <v>748</v>
      </c>
      <c r="G46" s="16">
        <v>374.8247475907956</v>
      </c>
      <c r="H46" s="16">
        <v>393.72793534686969</v>
      </c>
      <c r="I46" s="16">
        <v>513.37959859530042</v>
      </c>
      <c r="J46" s="16">
        <v>404.69907616634674</v>
      </c>
      <c r="K46" s="16">
        <v>476.04211403037499</v>
      </c>
    </row>
    <row r="47" spans="1:11" s="14" customFormat="1" ht="15" customHeight="1" x14ac:dyDescent="0.25">
      <c r="A47" s="92" t="s">
        <v>60</v>
      </c>
      <c r="B47" s="15">
        <v>64</v>
      </c>
      <c r="C47" s="15">
        <v>70</v>
      </c>
      <c r="D47" s="15">
        <v>75</v>
      </c>
      <c r="E47" s="15">
        <v>53</v>
      </c>
      <c r="F47" s="97">
        <v>89</v>
      </c>
      <c r="G47" s="16">
        <v>128.31807121624669</v>
      </c>
      <c r="H47" s="16">
        <v>140.09466895857335</v>
      </c>
      <c r="I47" s="16">
        <v>150.20540217670845</v>
      </c>
      <c r="J47" s="16">
        <v>105.8408154993419</v>
      </c>
      <c r="K47" s="16">
        <v>180.39988296777739</v>
      </c>
    </row>
    <row r="48" spans="1:11" s="14" customFormat="1" ht="15" customHeight="1" x14ac:dyDescent="0.25">
      <c r="A48" s="92" t="s">
        <v>61</v>
      </c>
      <c r="B48" s="15">
        <v>179</v>
      </c>
      <c r="C48" s="15">
        <v>141</v>
      </c>
      <c r="D48" s="15">
        <v>200</v>
      </c>
      <c r="E48" s="15">
        <v>202</v>
      </c>
      <c r="F48" s="97">
        <v>181</v>
      </c>
      <c r="G48" s="16">
        <v>130.04785910210151</v>
      </c>
      <c r="H48" s="16">
        <v>103.16136285276741</v>
      </c>
      <c r="I48" s="16">
        <v>147.30774256657566</v>
      </c>
      <c r="J48" s="16">
        <v>150.29225910231855</v>
      </c>
      <c r="K48" s="16">
        <v>136.31418529396097</v>
      </c>
    </row>
    <row r="49" spans="1:11" s="14" customFormat="1" ht="15" customHeight="1" x14ac:dyDescent="0.25">
      <c r="A49" s="92" t="s">
        <v>62</v>
      </c>
      <c r="B49" s="15">
        <v>150</v>
      </c>
      <c r="C49" s="15">
        <v>183</v>
      </c>
      <c r="D49" s="15">
        <v>164</v>
      </c>
      <c r="E49" s="15">
        <v>161</v>
      </c>
      <c r="F49" s="97">
        <v>195</v>
      </c>
      <c r="G49" s="16">
        <v>162.82732157052041</v>
      </c>
      <c r="H49" s="16">
        <v>198.31727862517903</v>
      </c>
      <c r="I49" s="16">
        <v>177.55079927696906</v>
      </c>
      <c r="J49" s="16">
        <v>174.55769639567896</v>
      </c>
      <c r="K49" s="16">
        <v>213.96874273898334</v>
      </c>
    </row>
    <row r="50" spans="1:11" s="14" customFormat="1" ht="15" customHeight="1" x14ac:dyDescent="0.25">
      <c r="A50" s="92" t="s">
        <v>63</v>
      </c>
      <c r="B50" s="15">
        <v>666</v>
      </c>
      <c r="C50" s="15">
        <v>564</v>
      </c>
      <c r="D50" s="15">
        <v>643</v>
      </c>
      <c r="E50" s="15">
        <v>615</v>
      </c>
      <c r="F50" s="97">
        <v>667</v>
      </c>
      <c r="G50" s="16">
        <v>178.56726396592026</v>
      </c>
      <c r="H50" s="16">
        <v>151.81875302156425</v>
      </c>
      <c r="I50" s="16">
        <v>174.1417080168722</v>
      </c>
      <c r="J50" s="16">
        <v>167.42352659506327</v>
      </c>
      <c r="K50" s="16">
        <v>184.06772387345507</v>
      </c>
    </row>
    <row r="51" spans="1:11" s="14" customFormat="1" ht="15" customHeight="1" x14ac:dyDescent="0.25">
      <c r="A51" s="92" t="s">
        <v>64</v>
      </c>
      <c r="B51" s="15">
        <v>114</v>
      </c>
      <c r="C51" s="15">
        <v>98</v>
      </c>
      <c r="D51" s="15">
        <v>76</v>
      </c>
      <c r="E51" s="15">
        <v>59</v>
      </c>
      <c r="F51" s="97">
        <v>92</v>
      </c>
      <c r="G51" s="16">
        <v>212.77716877488157</v>
      </c>
      <c r="H51" s="16">
        <v>184.24293965578374</v>
      </c>
      <c r="I51" s="16">
        <v>143.80752270580527</v>
      </c>
      <c r="J51" s="16">
        <v>112.09027790836872</v>
      </c>
      <c r="K51" s="16">
        <v>178.33509870868247</v>
      </c>
    </row>
    <row r="52" spans="1:11" s="14" customFormat="1" ht="15" customHeight="1" x14ac:dyDescent="0.25">
      <c r="A52" s="92" t="s">
        <v>65</v>
      </c>
      <c r="B52" s="15">
        <v>91</v>
      </c>
      <c r="C52" s="15">
        <v>151</v>
      </c>
      <c r="D52" s="15">
        <v>167</v>
      </c>
      <c r="E52" s="15">
        <v>176</v>
      </c>
      <c r="F52" s="97">
        <v>174</v>
      </c>
      <c r="G52" s="16">
        <v>286.6236030302228</v>
      </c>
      <c r="H52" s="16">
        <v>471.80157206688159</v>
      </c>
      <c r="I52" s="16">
        <v>517.58754749049092</v>
      </c>
      <c r="J52" s="16">
        <v>538.9663934490253</v>
      </c>
      <c r="K52" s="16">
        <v>528.05223908676078</v>
      </c>
    </row>
    <row r="53" spans="1:11" s="14" customFormat="1" ht="15" customHeight="1" x14ac:dyDescent="0.25">
      <c r="A53" s="92" t="s">
        <v>66</v>
      </c>
      <c r="B53" s="15">
        <v>0</v>
      </c>
      <c r="C53" s="15" t="s">
        <v>89</v>
      </c>
      <c r="D53" s="15" t="s">
        <v>89</v>
      </c>
      <c r="E53" s="15" t="s">
        <v>89</v>
      </c>
      <c r="F53" s="97" t="s">
        <v>89</v>
      </c>
      <c r="G53" s="16">
        <v>0</v>
      </c>
      <c r="H53" s="16" t="s">
        <v>89</v>
      </c>
      <c r="I53" s="16" t="s">
        <v>89</v>
      </c>
      <c r="J53" s="16" t="s">
        <v>89</v>
      </c>
      <c r="K53" s="16" t="s">
        <v>89</v>
      </c>
    </row>
    <row r="54" spans="1:11" s="14" customFormat="1" ht="15" customHeight="1" x14ac:dyDescent="0.25">
      <c r="A54" s="92" t="s">
        <v>67</v>
      </c>
      <c r="B54" s="15" t="s">
        <v>89</v>
      </c>
      <c r="C54" s="15" t="s">
        <v>89</v>
      </c>
      <c r="D54" s="15" t="s">
        <v>89</v>
      </c>
      <c r="E54" s="15" t="s">
        <v>89</v>
      </c>
      <c r="F54" s="97" t="s">
        <v>89</v>
      </c>
      <c r="G54" s="16" t="s">
        <v>89</v>
      </c>
      <c r="H54" s="16" t="s">
        <v>89</v>
      </c>
      <c r="I54" s="16" t="s">
        <v>89</v>
      </c>
      <c r="J54" s="16" t="s">
        <v>89</v>
      </c>
      <c r="K54" s="16" t="s">
        <v>89</v>
      </c>
    </row>
    <row r="55" spans="1:11" s="14" customFormat="1" ht="15" customHeight="1" x14ac:dyDescent="0.25">
      <c r="A55" s="92" t="s">
        <v>68</v>
      </c>
      <c r="B55" s="15">
        <v>317</v>
      </c>
      <c r="C55" s="15">
        <v>429</v>
      </c>
      <c r="D55" s="15">
        <v>310</v>
      </c>
      <c r="E55" s="15">
        <v>408</v>
      </c>
      <c r="F55" s="97">
        <v>395</v>
      </c>
      <c r="G55" s="16">
        <v>375.9068394362742</v>
      </c>
      <c r="H55" s="16">
        <v>505.89472405292963</v>
      </c>
      <c r="I55" s="16">
        <v>363.81498912942823</v>
      </c>
      <c r="J55" s="16">
        <v>476.58161940802847</v>
      </c>
      <c r="K55" s="16">
        <v>461.74969039330915</v>
      </c>
    </row>
    <row r="56" spans="1:11" s="14" customFormat="1" ht="15" customHeight="1" x14ac:dyDescent="0.25">
      <c r="A56" s="92" t="s">
        <v>69</v>
      </c>
      <c r="B56" s="15">
        <v>166</v>
      </c>
      <c r="C56" s="15">
        <v>162</v>
      </c>
      <c r="D56" s="15">
        <v>212</v>
      </c>
      <c r="E56" s="15">
        <v>203</v>
      </c>
      <c r="F56" s="97">
        <v>198</v>
      </c>
      <c r="G56" s="16">
        <v>186.80244929702226</v>
      </c>
      <c r="H56" s="16">
        <v>183.79275715014913</v>
      </c>
      <c r="I56" s="16">
        <v>242.33939031875261</v>
      </c>
      <c r="J56" s="16">
        <v>233.00929834318123</v>
      </c>
      <c r="K56" s="16">
        <v>229.22967556169326</v>
      </c>
    </row>
    <row r="57" spans="1:11" s="14" customFormat="1" ht="15" customHeight="1" x14ac:dyDescent="0.25">
      <c r="A57" s="92" t="s">
        <v>70</v>
      </c>
      <c r="B57" s="15">
        <v>310</v>
      </c>
      <c r="C57" s="15">
        <v>341</v>
      </c>
      <c r="D57" s="15">
        <v>405</v>
      </c>
      <c r="E57" s="15">
        <v>542</v>
      </c>
      <c r="F57" s="97">
        <v>393</v>
      </c>
      <c r="G57" s="16">
        <v>277.52488332430755</v>
      </c>
      <c r="H57" s="16">
        <v>303.32995508370686</v>
      </c>
      <c r="I57" s="16">
        <v>358.22752511445765</v>
      </c>
      <c r="J57" s="16">
        <v>476.21836032856521</v>
      </c>
      <c r="K57" s="16">
        <v>344.9671796213878</v>
      </c>
    </row>
    <row r="58" spans="1:11" s="14" customFormat="1" ht="15" customHeight="1" x14ac:dyDescent="0.25">
      <c r="A58" s="92" t="s">
        <v>71</v>
      </c>
      <c r="B58" s="15" t="s">
        <v>89</v>
      </c>
      <c r="C58" s="15" t="s">
        <v>89</v>
      </c>
      <c r="D58" s="15">
        <v>104</v>
      </c>
      <c r="E58" s="15">
        <v>67</v>
      </c>
      <c r="F58" s="97">
        <v>60</v>
      </c>
      <c r="G58" s="16" t="s">
        <v>89</v>
      </c>
      <c r="H58" s="16" t="s">
        <v>89</v>
      </c>
      <c r="I58" s="16">
        <v>522.25216266869779</v>
      </c>
      <c r="J58" s="16">
        <v>335.83938582604526</v>
      </c>
      <c r="K58" s="16">
        <v>298.9603979868337</v>
      </c>
    </row>
    <row r="59" spans="1:11" s="14" customFormat="1" ht="15" customHeight="1" x14ac:dyDescent="0.25">
      <c r="A59" s="92" t="s">
        <v>72</v>
      </c>
      <c r="B59" s="15" t="s">
        <v>89</v>
      </c>
      <c r="C59" s="15" t="s">
        <v>89</v>
      </c>
      <c r="D59" s="15" t="s">
        <v>89</v>
      </c>
      <c r="E59" s="15" t="s">
        <v>89</v>
      </c>
      <c r="F59" s="97" t="s">
        <v>89</v>
      </c>
      <c r="G59" s="16" t="s">
        <v>89</v>
      </c>
      <c r="H59" s="16" t="s">
        <v>89</v>
      </c>
      <c r="I59" s="16" t="s">
        <v>89</v>
      </c>
      <c r="J59" s="16" t="s">
        <v>89</v>
      </c>
      <c r="K59" s="16" t="s">
        <v>89</v>
      </c>
    </row>
    <row r="60" spans="1:11" s="14" customFormat="1" ht="15" customHeight="1" x14ac:dyDescent="0.25">
      <c r="A60" s="92" t="s">
        <v>73</v>
      </c>
      <c r="B60" s="15" t="s">
        <v>89</v>
      </c>
      <c r="C60" s="15" t="s">
        <v>89</v>
      </c>
      <c r="D60" s="15" t="s">
        <v>89</v>
      </c>
      <c r="E60" s="15" t="s">
        <v>89</v>
      </c>
      <c r="F60" s="97" t="s">
        <v>89</v>
      </c>
      <c r="G60" s="16" t="s">
        <v>89</v>
      </c>
      <c r="H60" s="16" t="s">
        <v>89</v>
      </c>
      <c r="I60" s="16" t="s">
        <v>89</v>
      </c>
      <c r="J60" s="16" t="s">
        <v>89</v>
      </c>
      <c r="K60" s="16" t="s">
        <v>89</v>
      </c>
    </row>
    <row r="61" spans="1:11" s="14" customFormat="1" ht="15" customHeight="1" x14ac:dyDescent="0.25">
      <c r="A61" s="92" t="s">
        <v>74</v>
      </c>
      <c r="B61" s="15">
        <v>291</v>
      </c>
      <c r="C61" s="15">
        <v>336</v>
      </c>
      <c r="D61" s="15">
        <v>372</v>
      </c>
      <c r="E61" s="15">
        <v>352</v>
      </c>
      <c r="F61" s="97">
        <v>350</v>
      </c>
      <c r="G61" s="16">
        <v>306.93226981878325</v>
      </c>
      <c r="H61" s="16">
        <v>351.11704373389296</v>
      </c>
      <c r="I61" s="16">
        <v>385.00215988848521</v>
      </c>
      <c r="J61" s="16">
        <v>360.67394720520912</v>
      </c>
      <c r="K61" s="16">
        <v>356.71285879957537</v>
      </c>
    </row>
    <row r="62" spans="1:11" s="14" customFormat="1" ht="15" customHeight="1" x14ac:dyDescent="0.25">
      <c r="A62" s="92" t="s">
        <v>75</v>
      </c>
      <c r="B62" s="15" t="s">
        <v>89</v>
      </c>
      <c r="C62" s="15" t="s">
        <v>89</v>
      </c>
      <c r="D62" s="15" t="s">
        <v>89</v>
      </c>
      <c r="E62" s="15" t="s">
        <v>89</v>
      </c>
      <c r="F62" s="97" t="s">
        <v>89</v>
      </c>
      <c r="G62" s="16" t="s">
        <v>89</v>
      </c>
      <c r="H62" s="16" t="s">
        <v>89</v>
      </c>
      <c r="I62" s="16" t="s">
        <v>89</v>
      </c>
      <c r="J62" s="16" t="s">
        <v>89</v>
      </c>
      <c r="K62" s="16" t="s">
        <v>89</v>
      </c>
    </row>
    <row r="63" spans="1:11" s="14" customFormat="1" ht="15" customHeight="1" x14ac:dyDescent="0.25">
      <c r="A63" s="92" t="s">
        <v>76</v>
      </c>
      <c r="B63" s="15">
        <v>271</v>
      </c>
      <c r="C63" s="15">
        <v>256</v>
      </c>
      <c r="D63" s="15">
        <v>295</v>
      </c>
      <c r="E63" s="15">
        <v>324</v>
      </c>
      <c r="F63" s="97">
        <v>343</v>
      </c>
      <c r="G63" s="16">
        <v>169.41841371806379</v>
      </c>
      <c r="H63" s="16">
        <v>160.76628927088464</v>
      </c>
      <c r="I63" s="16">
        <v>186.36905324724808</v>
      </c>
      <c r="J63" s="16">
        <v>205.3253563423705</v>
      </c>
      <c r="K63" s="16">
        <v>218.96592440493336</v>
      </c>
    </row>
    <row r="64" spans="1:11" s="14" customFormat="1" ht="15" customHeight="1" x14ac:dyDescent="0.25">
      <c r="A64" s="92" t="s">
        <v>77</v>
      </c>
      <c r="B64" s="15">
        <v>111</v>
      </c>
      <c r="C64" s="15">
        <v>78</v>
      </c>
      <c r="D64" s="15">
        <v>111</v>
      </c>
      <c r="E64" s="15">
        <v>104</v>
      </c>
      <c r="F64" s="97">
        <v>118</v>
      </c>
      <c r="G64" s="16">
        <v>213.01866558462493</v>
      </c>
      <c r="H64" s="16">
        <v>148.61911321010132</v>
      </c>
      <c r="I64" s="16">
        <v>211.55411771990225</v>
      </c>
      <c r="J64" s="16">
        <v>197.49054480033769</v>
      </c>
      <c r="K64" s="16">
        <v>223.41019122951923</v>
      </c>
    </row>
    <row r="65" spans="1:12" s="14" customFormat="1" ht="15" customHeight="1" x14ac:dyDescent="0.25">
      <c r="A65" s="92" t="s">
        <v>78</v>
      </c>
      <c r="B65" s="15" t="s">
        <v>89</v>
      </c>
      <c r="C65" s="15" t="s">
        <v>89</v>
      </c>
      <c r="D65" s="15" t="s">
        <v>89</v>
      </c>
      <c r="E65" s="15" t="s">
        <v>89</v>
      </c>
      <c r="F65" s="97" t="s">
        <v>89</v>
      </c>
      <c r="G65" s="16" t="s">
        <v>89</v>
      </c>
      <c r="H65" s="16" t="s">
        <v>89</v>
      </c>
      <c r="I65" s="16" t="s">
        <v>89</v>
      </c>
      <c r="J65" s="16" t="s">
        <v>89</v>
      </c>
      <c r="K65" s="16" t="s">
        <v>89</v>
      </c>
    </row>
    <row r="66" spans="1:12" s="18" customFormat="1" ht="24.95" customHeight="1" x14ac:dyDescent="0.25">
      <c r="A66" s="17" t="s">
        <v>79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</row>
    <row r="67" spans="1:12" s="18" customFormat="1" ht="15.95" customHeight="1" x14ac:dyDescent="0.25">
      <c r="A67" s="19" t="s">
        <v>90</v>
      </c>
      <c r="B67" s="14"/>
      <c r="C67" s="14"/>
      <c r="D67" s="14"/>
      <c r="E67" s="14"/>
      <c r="F67" s="14"/>
      <c r="G67" s="14"/>
      <c r="H67" s="14"/>
    </row>
    <row r="68" spans="1:12" s="18" customFormat="1" ht="18" customHeight="1" x14ac:dyDescent="0.25">
      <c r="A68" s="19" t="s">
        <v>80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</row>
    <row r="69" spans="1:12" s="18" customFormat="1" ht="18" customHeight="1" x14ac:dyDescent="0.25">
      <c r="A69" s="19" t="s">
        <v>81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</row>
    <row r="70" spans="1:12" s="18" customFormat="1" ht="18" customHeight="1" x14ac:dyDescent="0.25">
      <c r="A70" s="45" t="s">
        <v>148</v>
      </c>
      <c r="B70" s="20"/>
      <c r="C70" s="20"/>
      <c r="D70" s="20"/>
      <c r="E70" s="20"/>
      <c r="F70" s="20"/>
      <c r="G70" s="20"/>
      <c r="H70" s="20"/>
      <c r="I70" s="20"/>
      <c r="J70" s="20"/>
      <c r="K70" s="20"/>
    </row>
    <row r="71" spans="1:12" s="18" customFormat="1" ht="15.75" x14ac:dyDescent="0.25">
      <c r="A71" s="45" t="s">
        <v>149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</row>
    <row r="72" spans="1:12" ht="15.75" x14ac:dyDescent="0.25">
      <c r="A72" s="44" t="s">
        <v>5</v>
      </c>
      <c r="L72" s="23"/>
    </row>
  </sheetData>
  <sheetProtection algorithmName="SHA-512" hashValue="lnMBf6CnqcKMb6yN9Ugn99i4B+jac/QjhVuGMjlXOfXFyiZ4gasJmspWsbD3V0n6xP2hVXIvLZhBJjyI8vfTIg==" saltValue="qLdW+ZNOmqn5mg8pUJuSWQ==" spinCount="100000" sheet="1" objects="1" scenarios="1"/>
  <hyperlinks>
    <hyperlink ref="A72" location="'Table of Contents'!A1" display="Click here to return to the Table of Contents" xr:uid="{CFDB083D-5FD7-4CF3-9EC0-1C5428B64F5E}"/>
  </hyperlinks>
  <printOptions horizontalCentered="1"/>
  <pageMargins left="0.25" right="0.25" top="0.3" bottom="0.1" header="0.3" footer="0"/>
  <pageSetup scale="68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0F471-CE88-40B7-A548-96BBF0A74E5E}">
  <sheetPr codeName="Sheet28">
    <pageSetUpPr fitToPage="1"/>
  </sheetPr>
  <dimension ref="A1:P72"/>
  <sheetViews>
    <sheetView zoomScaleNormal="100" workbookViewId="0">
      <selection activeCell="A2" sqref="A2"/>
    </sheetView>
  </sheetViews>
  <sheetFormatPr defaultColWidth="9.140625" defaultRowHeight="12.75" x14ac:dyDescent="0.2"/>
  <cols>
    <col min="1" max="1" width="23.7109375" style="21" customWidth="1"/>
    <col min="2" max="11" width="10.7109375" style="21" customWidth="1"/>
    <col min="12" max="16384" width="9.140625" style="21"/>
  </cols>
  <sheetData>
    <row r="1" spans="1:16" s="36" customFormat="1" ht="21" x14ac:dyDescent="0.25">
      <c r="A1" s="106" t="s">
        <v>258</v>
      </c>
      <c r="B1" s="25"/>
      <c r="C1" s="25"/>
      <c r="D1" s="25"/>
      <c r="E1" s="25"/>
      <c r="F1" s="25"/>
      <c r="G1" s="25"/>
      <c r="H1" s="25"/>
      <c r="I1" s="25"/>
      <c r="J1" s="25"/>
      <c r="K1" s="25"/>
      <c r="P1" s="6" t="s">
        <v>6</v>
      </c>
    </row>
    <row r="2" spans="1:16" ht="35.1" customHeight="1" x14ac:dyDescent="0.2">
      <c r="A2" s="106" t="s">
        <v>219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6" s="10" customFormat="1" ht="38.1" customHeight="1" thickBot="1" x14ac:dyDescent="0.35">
      <c r="A3" s="90" t="s">
        <v>82</v>
      </c>
      <c r="B3" s="7" t="s">
        <v>238</v>
      </c>
      <c r="C3" s="7" t="s">
        <v>239</v>
      </c>
      <c r="D3" s="7" t="s">
        <v>240</v>
      </c>
      <c r="E3" s="7" t="s">
        <v>241</v>
      </c>
      <c r="F3" s="129" t="s">
        <v>242</v>
      </c>
      <c r="G3" s="8" t="s">
        <v>243</v>
      </c>
      <c r="H3" s="8" t="s">
        <v>244</v>
      </c>
      <c r="I3" s="8" t="s">
        <v>245</v>
      </c>
      <c r="J3" s="8" t="s">
        <v>246</v>
      </c>
      <c r="K3" s="8" t="s">
        <v>247</v>
      </c>
    </row>
    <row r="4" spans="1:16" s="14" customFormat="1" ht="18" customHeight="1" x14ac:dyDescent="0.25">
      <c r="A4" s="91" t="s">
        <v>19</v>
      </c>
      <c r="B4" s="11">
        <v>43080</v>
      </c>
      <c r="C4" s="11">
        <v>44852</v>
      </c>
      <c r="D4" s="11">
        <v>44970</v>
      </c>
      <c r="E4" s="11">
        <v>42717</v>
      </c>
      <c r="F4" s="96">
        <v>50888</v>
      </c>
      <c r="G4" s="12">
        <v>519.26063199616419</v>
      </c>
      <c r="H4" s="12">
        <v>540.14782339319868</v>
      </c>
      <c r="I4" s="12">
        <v>542.47624114454175</v>
      </c>
      <c r="J4" s="12">
        <v>517.03672318108488</v>
      </c>
      <c r="K4" s="12">
        <v>619.72201268663491</v>
      </c>
    </row>
    <row r="5" spans="1:16" s="14" customFormat="1" ht="15" customHeight="1" x14ac:dyDescent="0.25">
      <c r="A5" s="92" t="s">
        <v>21</v>
      </c>
      <c r="B5" s="15">
        <v>2120</v>
      </c>
      <c r="C5" s="15">
        <v>2188</v>
      </c>
      <c r="D5" s="15">
        <v>2212</v>
      </c>
      <c r="E5" s="15">
        <v>2001</v>
      </c>
      <c r="F5" s="97">
        <v>2238</v>
      </c>
      <c r="G5" s="16">
        <v>603.46158505583253</v>
      </c>
      <c r="H5" s="16">
        <v>620.94531827016033</v>
      </c>
      <c r="I5" s="16">
        <v>626.44085043923724</v>
      </c>
      <c r="J5" s="16">
        <v>567.9973490085091</v>
      </c>
      <c r="K5" s="16">
        <v>639.64579276570294</v>
      </c>
    </row>
    <row r="6" spans="1:16" s="14" customFormat="1" ht="16.5" customHeight="1" x14ac:dyDescent="0.25">
      <c r="A6" s="93" t="s">
        <v>220</v>
      </c>
      <c r="B6" s="15">
        <v>255</v>
      </c>
      <c r="C6" s="15">
        <v>244</v>
      </c>
      <c r="D6" s="15">
        <v>254</v>
      </c>
      <c r="E6" s="15">
        <v>179</v>
      </c>
      <c r="F6" s="97">
        <v>209</v>
      </c>
      <c r="G6" s="16">
        <v>748.21445005696876</v>
      </c>
      <c r="H6" s="16">
        <v>711.67029512952456</v>
      </c>
      <c r="I6" s="16">
        <v>737.01625799863075</v>
      </c>
      <c r="J6" s="16">
        <v>519.34750695206344</v>
      </c>
      <c r="K6" s="16">
        <v>615.23407218815214</v>
      </c>
    </row>
    <row r="7" spans="1:16" s="14" customFormat="1" ht="15" customHeight="1" x14ac:dyDescent="0.25">
      <c r="A7" s="92" t="s">
        <v>22</v>
      </c>
      <c r="B7" s="15">
        <v>0</v>
      </c>
      <c r="C7" s="15" t="s">
        <v>89</v>
      </c>
      <c r="D7" s="15">
        <v>0</v>
      </c>
      <c r="E7" s="15">
        <v>0</v>
      </c>
      <c r="F7" s="97" t="s">
        <v>89</v>
      </c>
      <c r="G7" s="16">
        <v>0</v>
      </c>
      <c r="H7" s="16" t="s">
        <v>89</v>
      </c>
      <c r="I7" s="16">
        <v>0</v>
      </c>
      <c r="J7" s="16">
        <v>0</v>
      </c>
      <c r="K7" s="16" t="s">
        <v>89</v>
      </c>
    </row>
    <row r="8" spans="1:16" s="14" customFormat="1" ht="15" customHeight="1" x14ac:dyDescent="0.25">
      <c r="A8" s="92" t="s">
        <v>23</v>
      </c>
      <c r="B8" s="15" t="s">
        <v>89</v>
      </c>
      <c r="C8" s="15" t="s">
        <v>89</v>
      </c>
      <c r="D8" s="15" t="s">
        <v>89</v>
      </c>
      <c r="E8" s="15" t="s">
        <v>89</v>
      </c>
      <c r="F8" s="97" t="s">
        <v>89</v>
      </c>
      <c r="G8" s="16" t="s">
        <v>89</v>
      </c>
      <c r="H8" s="16" t="s">
        <v>89</v>
      </c>
      <c r="I8" s="16" t="s">
        <v>89</v>
      </c>
      <c r="J8" s="16" t="s">
        <v>89</v>
      </c>
      <c r="K8" s="16" t="s">
        <v>89</v>
      </c>
    </row>
    <row r="9" spans="1:16" s="14" customFormat="1" ht="15" customHeight="1" x14ac:dyDescent="0.25">
      <c r="A9" s="92" t="s">
        <v>24</v>
      </c>
      <c r="B9" s="15">
        <v>138</v>
      </c>
      <c r="C9" s="15">
        <v>208</v>
      </c>
      <c r="D9" s="15">
        <v>235</v>
      </c>
      <c r="E9" s="15">
        <v>214</v>
      </c>
      <c r="F9" s="97">
        <v>210</v>
      </c>
      <c r="G9" s="16">
        <v>263.26537379164813</v>
      </c>
      <c r="H9" s="16">
        <v>391.41698334622004</v>
      </c>
      <c r="I9" s="16">
        <v>454.75933907818205</v>
      </c>
      <c r="J9" s="16">
        <v>441.24094186238767</v>
      </c>
      <c r="K9" s="16">
        <v>451.87025156125998</v>
      </c>
    </row>
    <row r="10" spans="1:16" s="14" customFormat="1" ht="15" customHeight="1" x14ac:dyDescent="0.25">
      <c r="A10" s="92" t="s">
        <v>25</v>
      </c>
      <c r="B10" s="15" t="s">
        <v>89</v>
      </c>
      <c r="C10" s="15" t="s">
        <v>89</v>
      </c>
      <c r="D10" s="15" t="s">
        <v>89</v>
      </c>
      <c r="E10" s="15" t="s">
        <v>89</v>
      </c>
      <c r="F10" s="97" t="s">
        <v>89</v>
      </c>
      <c r="G10" s="16" t="s">
        <v>89</v>
      </c>
      <c r="H10" s="16" t="s">
        <v>89</v>
      </c>
      <c r="I10" s="16" t="s">
        <v>89</v>
      </c>
      <c r="J10" s="16" t="s">
        <v>89</v>
      </c>
      <c r="K10" s="16" t="s">
        <v>89</v>
      </c>
    </row>
    <row r="11" spans="1:16" s="14" customFormat="1" ht="15" customHeight="1" x14ac:dyDescent="0.25">
      <c r="A11" s="92" t="s">
        <v>26</v>
      </c>
      <c r="B11" s="15" t="s">
        <v>89</v>
      </c>
      <c r="C11" s="15" t="s">
        <v>89</v>
      </c>
      <c r="D11" s="15" t="s">
        <v>89</v>
      </c>
      <c r="E11" s="15" t="s">
        <v>89</v>
      </c>
      <c r="F11" s="97" t="s">
        <v>89</v>
      </c>
      <c r="G11" s="16" t="s">
        <v>89</v>
      </c>
      <c r="H11" s="16" t="s">
        <v>89</v>
      </c>
      <c r="I11" s="16" t="s">
        <v>89</v>
      </c>
      <c r="J11" s="16" t="s">
        <v>89</v>
      </c>
      <c r="K11" s="16" t="s">
        <v>89</v>
      </c>
    </row>
    <row r="12" spans="1:16" s="14" customFormat="1" ht="15" customHeight="1" x14ac:dyDescent="0.25">
      <c r="A12" s="94" t="s">
        <v>27</v>
      </c>
      <c r="B12" s="15">
        <v>886</v>
      </c>
      <c r="C12" s="15">
        <v>1071</v>
      </c>
      <c r="D12" s="15">
        <v>1066</v>
      </c>
      <c r="E12" s="15">
        <v>1016</v>
      </c>
      <c r="F12" s="97">
        <v>1063</v>
      </c>
      <c r="G12" s="16">
        <v>404.67938945642067</v>
      </c>
      <c r="H12" s="16">
        <v>484.72999417311672</v>
      </c>
      <c r="I12" s="16">
        <v>480.69902544861833</v>
      </c>
      <c r="J12" s="16">
        <v>456.51647475713713</v>
      </c>
      <c r="K12" s="16">
        <v>478.91054959117128</v>
      </c>
    </row>
    <row r="13" spans="1:16" s="14" customFormat="1" ht="15" customHeight="1" x14ac:dyDescent="0.25">
      <c r="A13" s="92" t="s">
        <v>28</v>
      </c>
      <c r="B13" s="15" t="s">
        <v>89</v>
      </c>
      <c r="C13" s="15" t="s">
        <v>89</v>
      </c>
      <c r="D13" s="15" t="s">
        <v>89</v>
      </c>
      <c r="E13" s="15" t="s">
        <v>89</v>
      </c>
      <c r="F13" s="97" t="s">
        <v>89</v>
      </c>
      <c r="G13" s="16" t="s">
        <v>89</v>
      </c>
      <c r="H13" s="16" t="s">
        <v>89</v>
      </c>
      <c r="I13" s="16" t="s">
        <v>89</v>
      </c>
      <c r="J13" s="16" t="s">
        <v>89</v>
      </c>
      <c r="K13" s="16" t="s">
        <v>89</v>
      </c>
    </row>
    <row r="14" spans="1:16" s="14" customFormat="1" ht="15" customHeight="1" x14ac:dyDescent="0.25">
      <c r="A14" s="92" t="s">
        <v>29</v>
      </c>
      <c r="B14" s="15">
        <v>44</v>
      </c>
      <c r="C14" s="15">
        <v>47</v>
      </c>
      <c r="D14" s="15">
        <v>51</v>
      </c>
      <c r="E14" s="15">
        <v>44</v>
      </c>
      <c r="F14" s="97">
        <v>44</v>
      </c>
      <c r="G14" s="16">
        <v>132.82650083588686</v>
      </c>
      <c r="H14" s="16">
        <v>138.4841720610647</v>
      </c>
      <c r="I14" s="16">
        <v>147.85009736997071</v>
      </c>
      <c r="J14" s="16">
        <v>124.06718993276466</v>
      </c>
      <c r="K14" s="16">
        <v>122.00084866524101</v>
      </c>
    </row>
    <row r="15" spans="1:16" s="14" customFormat="1" ht="15" customHeight="1" x14ac:dyDescent="0.25">
      <c r="A15" s="92" t="s">
        <v>30</v>
      </c>
      <c r="B15" s="15">
        <v>1001</v>
      </c>
      <c r="C15" s="15">
        <v>972</v>
      </c>
      <c r="D15" s="15">
        <v>1029</v>
      </c>
      <c r="E15" s="15">
        <v>1113</v>
      </c>
      <c r="F15" s="97">
        <v>1196</v>
      </c>
      <c r="G15" s="16">
        <v>461.08489562572174</v>
      </c>
      <c r="H15" s="16">
        <v>443.61274577481049</v>
      </c>
      <c r="I15" s="16">
        <v>465.89295696928173</v>
      </c>
      <c r="J15" s="16">
        <v>500.59650403745377</v>
      </c>
      <c r="K15" s="16">
        <v>535.14873583576605</v>
      </c>
    </row>
    <row r="16" spans="1:16" s="14" customFormat="1" ht="15" customHeight="1" x14ac:dyDescent="0.25">
      <c r="A16" s="92" t="s">
        <v>31</v>
      </c>
      <c r="B16" s="15" t="s">
        <v>89</v>
      </c>
      <c r="C16" s="15" t="s">
        <v>89</v>
      </c>
      <c r="D16" s="15" t="s">
        <v>89</v>
      </c>
      <c r="E16" s="15" t="s">
        <v>89</v>
      </c>
      <c r="F16" s="97" t="s">
        <v>89</v>
      </c>
      <c r="G16" s="16" t="s">
        <v>89</v>
      </c>
      <c r="H16" s="16" t="s">
        <v>89</v>
      </c>
      <c r="I16" s="16" t="s">
        <v>89</v>
      </c>
      <c r="J16" s="16" t="s">
        <v>89</v>
      </c>
      <c r="K16" s="16" t="s">
        <v>89</v>
      </c>
    </row>
    <row r="17" spans="1:11" s="14" customFormat="1" ht="15" customHeight="1" x14ac:dyDescent="0.25">
      <c r="A17" s="94" t="s">
        <v>32</v>
      </c>
      <c r="B17" s="15">
        <v>123</v>
      </c>
      <c r="C17" s="15">
        <v>116</v>
      </c>
      <c r="D17" s="15">
        <v>125</v>
      </c>
      <c r="E17" s="15">
        <v>110</v>
      </c>
      <c r="F17" s="97">
        <v>105</v>
      </c>
      <c r="G17" s="16">
        <v>418.99494443902893</v>
      </c>
      <c r="H17" s="16">
        <v>396.65225803042381</v>
      </c>
      <c r="I17" s="16">
        <v>432.03496591798785</v>
      </c>
      <c r="J17" s="16">
        <v>383.96925117349554</v>
      </c>
      <c r="K17" s="16">
        <v>369.9591168355276</v>
      </c>
    </row>
    <row r="18" spans="1:11" s="14" customFormat="1" ht="15" customHeight="1" x14ac:dyDescent="0.25">
      <c r="A18" s="92" t="s">
        <v>33</v>
      </c>
      <c r="B18" s="15">
        <v>77</v>
      </c>
      <c r="C18" s="15">
        <v>77</v>
      </c>
      <c r="D18" s="15">
        <v>74</v>
      </c>
      <c r="E18" s="15">
        <v>74</v>
      </c>
      <c r="F18" s="97">
        <v>116</v>
      </c>
      <c r="G18" s="16">
        <v>189.40406123999597</v>
      </c>
      <c r="H18" s="16">
        <v>190.49939903882935</v>
      </c>
      <c r="I18" s="16">
        <v>182.20900919620405</v>
      </c>
      <c r="J18" s="16">
        <v>184.52832464667654</v>
      </c>
      <c r="K18" s="16">
        <v>291.83367952918684</v>
      </c>
    </row>
    <row r="19" spans="1:11" s="14" customFormat="1" ht="15" customHeight="1" x14ac:dyDescent="0.25">
      <c r="A19" s="92" t="s">
        <v>34</v>
      </c>
      <c r="B19" s="15" t="s">
        <v>89</v>
      </c>
      <c r="C19" s="15" t="s">
        <v>89</v>
      </c>
      <c r="D19" s="15" t="s">
        <v>89</v>
      </c>
      <c r="E19" s="15" t="s">
        <v>89</v>
      </c>
      <c r="F19" s="97" t="s">
        <v>89</v>
      </c>
      <c r="G19" s="16" t="s">
        <v>89</v>
      </c>
      <c r="H19" s="16" t="s">
        <v>89</v>
      </c>
      <c r="I19" s="16" t="s">
        <v>89</v>
      </c>
      <c r="J19" s="16" t="s">
        <v>89</v>
      </c>
      <c r="K19" s="16" t="s">
        <v>89</v>
      </c>
    </row>
    <row r="20" spans="1:11" s="14" customFormat="1" ht="15" customHeight="1" x14ac:dyDescent="0.25">
      <c r="A20" s="92" t="s">
        <v>35</v>
      </c>
      <c r="B20" s="15">
        <v>1195</v>
      </c>
      <c r="C20" s="15">
        <v>1184</v>
      </c>
      <c r="D20" s="15">
        <v>1050</v>
      </c>
      <c r="E20" s="15">
        <v>922</v>
      </c>
      <c r="F20" s="97">
        <v>1080</v>
      </c>
      <c r="G20" s="16">
        <v>576.22959907353049</v>
      </c>
      <c r="H20" s="16">
        <v>566.49718186275265</v>
      </c>
      <c r="I20" s="16">
        <v>496.5428889525723</v>
      </c>
      <c r="J20" s="16">
        <v>432.75930396089046</v>
      </c>
      <c r="K20" s="16">
        <v>503.69533367724421</v>
      </c>
    </row>
    <row r="21" spans="1:11" s="14" customFormat="1" ht="15" customHeight="1" x14ac:dyDescent="0.25">
      <c r="A21" s="92" t="s">
        <v>36</v>
      </c>
      <c r="B21" s="15">
        <v>129</v>
      </c>
      <c r="C21" s="15">
        <v>134</v>
      </c>
      <c r="D21" s="15">
        <v>140</v>
      </c>
      <c r="E21" s="15">
        <v>155</v>
      </c>
      <c r="F21" s="97">
        <v>152</v>
      </c>
      <c r="G21" s="16">
        <v>331.83126653982578</v>
      </c>
      <c r="H21" s="16">
        <v>335.38646772046741</v>
      </c>
      <c r="I21" s="16">
        <v>347.53466451339881</v>
      </c>
      <c r="J21" s="16">
        <v>379.70329000519905</v>
      </c>
      <c r="K21" s="16">
        <v>369.20487328150637</v>
      </c>
    </row>
    <row r="22" spans="1:11" s="14" customFormat="1" ht="15" customHeight="1" x14ac:dyDescent="0.25">
      <c r="A22" s="92" t="s">
        <v>37</v>
      </c>
      <c r="B22" s="15" t="s">
        <v>89</v>
      </c>
      <c r="C22" s="15" t="s">
        <v>89</v>
      </c>
      <c r="D22" s="15" t="s">
        <v>89</v>
      </c>
      <c r="E22" s="15" t="s">
        <v>89</v>
      </c>
      <c r="F22" s="97" t="s">
        <v>89</v>
      </c>
      <c r="G22" s="16" t="s">
        <v>89</v>
      </c>
      <c r="H22" s="16" t="s">
        <v>89</v>
      </c>
      <c r="I22" s="16" t="s">
        <v>89</v>
      </c>
      <c r="J22" s="16" t="s">
        <v>89</v>
      </c>
      <c r="K22" s="16" t="s">
        <v>89</v>
      </c>
    </row>
    <row r="23" spans="1:11" s="14" customFormat="1" ht="15" customHeight="1" x14ac:dyDescent="0.25">
      <c r="A23" s="92" t="s">
        <v>38</v>
      </c>
      <c r="B23" s="15" t="s">
        <v>89</v>
      </c>
      <c r="C23" s="15" t="s">
        <v>89</v>
      </c>
      <c r="D23" s="15" t="s">
        <v>89</v>
      </c>
      <c r="E23" s="15" t="s">
        <v>89</v>
      </c>
      <c r="F23" s="97" t="s">
        <v>89</v>
      </c>
      <c r="G23" s="16" t="s">
        <v>89</v>
      </c>
      <c r="H23" s="16" t="s">
        <v>89</v>
      </c>
      <c r="I23" s="16" t="s">
        <v>89</v>
      </c>
      <c r="J23" s="16" t="s">
        <v>89</v>
      </c>
      <c r="K23" s="16" t="s">
        <v>89</v>
      </c>
    </row>
    <row r="24" spans="1:11" s="14" customFormat="1" ht="15" customHeight="1" x14ac:dyDescent="0.25">
      <c r="A24" s="92" t="s">
        <v>39</v>
      </c>
      <c r="B24" s="15">
        <v>15893</v>
      </c>
      <c r="C24" s="15">
        <v>16786</v>
      </c>
      <c r="D24" s="15">
        <v>16010</v>
      </c>
      <c r="E24" s="15">
        <v>15510</v>
      </c>
      <c r="F24" s="97">
        <v>18961</v>
      </c>
      <c r="G24" s="16">
        <v>735.61950188037042</v>
      </c>
      <c r="H24" s="16">
        <v>783.24608688393937</v>
      </c>
      <c r="I24" s="16">
        <v>754.90212490432691</v>
      </c>
      <c r="J24" s="16">
        <v>740.77508664610639</v>
      </c>
      <c r="K24" s="16">
        <v>916.89984419483335</v>
      </c>
    </row>
    <row r="25" spans="1:11" s="14" customFormat="1" ht="16.5" customHeight="1" x14ac:dyDescent="0.25">
      <c r="A25" s="93" t="s">
        <v>221</v>
      </c>
      <c r="B25" s="15">
        <v>924</v>
      </c>
      <c r="C25" s="15">
        <v>1015</v>
      </c>
      <c r="D25" s="15">
        <v>888</v>
      </c>
      <c r="E25" s="15">
        <v>892</v>
      </c>
      <c r="F25" s="97">
        <v>1101</v>
      </c>
      <c r="G25" s="16">
        <v>853.67494457818361</v>
      </c>
      <c r="H25" s="16">
        <v>940.64098556750832</v>
      </c>
      <c r="I25" s="16">
        <v>825.9847305142174</v>
      </c>
      <c r="J25" s="16">
        <v>833.1454403589388</v>
      </c>
      <c r="K25" s="16">
        <v>1041.6004157720333</v>
      </c>
    </row>
    <row r="26" spans="1:11" s="14" customFormat="1" ht="16.5" customHeight="1" x14ac:dyDescent="0.25">
      <c r="A26" s="93" t="s">
        <v>222</v>
      </c>
      <c r="B26" s="15">
        <v>127</v>
      </c>
      <c r="C26" s="15">
        <v>108</v>
      </c>
      <c r="D26" s="15">
        <v>114</v>
      </c>
      <c r="E26" s="15">
        <v>95</v>
      </c>
      <c r="F26" s="97">
        <v>185</v>
      </c>
      <c r="G26" s="16">
        <v>385.76010815520226</v>
      </c>
      <c r="H26" s="16">
        <v>327.38743309676454</v>
      </c>
      <c r="I26" s="16">
        <v>344.35875511215573</v>
      </c>
      <c r="J26" s="16">
        <v>287.96630298842496</v>
      </c>
      <c r="K26" s="16">
        <v>577.20678607126695</v>
      </c>
    </row>
    <row r="27" spans="1:11" s="14" customFormat="1" ht="15" customHeight="1" x14ac:dyDescent="0.25">
      <c r="A27" s="92" t="s">
        <v>40</v>
      </c>
      <c r="B27" s="15">
        <v>84</v>
      </c>
      <c r="C27" s="15">
        <v>110</v>
      </c>
      <c r="D27" s="15">
        <v>93</v>
      </c>
      <c r="E27" s="15">
        <v>82</v>
      </c>
      <c r="F27" s="97">
        <v>107</v>
      </c>
      <c r="G27" s="16">
        <v>267.63710034572136</v>
      </c>
      <c r="H27" s="16">
        <v>346.8463200887129</v>
      </c>
      <c r="I27" s="16">
        <v>292.25769746191702</v>
      </c>
      <c r="J27" s="16">
        <v>254.69757242112991</v>
      </c>
      <c r="K27" s="16">
        <v>329.59302977882544</v>
      </c>
    </row>
    <row r="28" spans="1:11" s="14" customFormat="1" ht="15" customHeight="1" x14ac:dyDescent="0.25">
      <c r="A28" s="92" t="s">
        <v>41</v>
      </c>
      <c r="B28" s="15">
        <v>115</v>
      </c>
      <c r="C28" s="15">
        <v>110</v>
      </c>
      <c r="D28" s="15">
        <v>137</v>
      </c>
      <c r="E28" s="15">
        <v>60</v>
      </c>
      <c r="F28" s="97">
        <v>102</v>
      </c>
      <c r="G28" s="16">
        <v>269.5978615097988</v>
      </c>
      <c r="H28" s="16">
        <v>257.16242665626879</v>
      </c>
      <c r="I28" s="16">
        <v>321.28468052905663</v>
      </c>
      <c r="J28" s="16">
        <v>140.74554544215752</v>
      </c>
      <c r="K28" s="16">
        <v>239.23139505752508</v>
      </c>
    </row>
    <row r="29" spans="1:11" s="14" customFormat="1" ht="15" customHeight="1" x14ac:dyDescent="0.25">
      <c r="A29" s="92" t="s">
        <v>42</v>
      </c>
      <c r="B29" s="15" t="s">
        <v>89</v>
      </c>
      <c r="C29" s="15" t="s">
        <v>89</v>
      </c>
      <c r="D29" s="15" t="s">
        <v>89</v>
      </c>
      <c r="E29" s="15" t="s">
        <v>89</v>
      </c>
      <c r="F29" s="97" t="s">
        <v>89</v>
      </c>
      <c r="G29" s="16" t="s">
        <v>89</v>
      </c>
      <c r="H29" s="16" t="s">
        <v>89</v>
      </c>
      <c r="I29" s="16" t="s">
        <v>89</v>
      </c>
      <c r="J29" s="16" t="s">
        <v>89</v>
      </c>
      <c r="K29" s="16" t="s">
        <v>89</v>
      </c>
    </row>
    <row r="30" spans="1:11" s="14" customFormat="1" ht="15" customHeight="1" x14ac:dyDescent="0.25">
      <c r="A30" s="92" t="s">
        <v>43</v>
      </c>
      <c r="B30" s="15" t="s">
        <v>89</v>
      </c>
      <c r="C30" s="15" t="s">
        <v>89</v>
      </c>
      <c r="D30" s="15" t="s">
        <v>89</v>
      </c>
      <c r="E30" s="15" t="s">
        <v>89</v>
      </c>
      <c r="F30" s="97" t="s">
        <v>89</v>
      </c>
      <c r="G30" s="16" t="s">
        <v>89</v>
      </c>
      <c r="H30" s="16" t="s">
        <v>89</v>
      </c>
      <c r="I30" s="16" t="s">
        <v>89</v>
      </c>
      <c r="J30" s="16" t="s">
        <v>89</v>
      </c>
      <c r="K30" s="16" t="s">
        <v>89</v>
      </c>
    </row>
    <row r="31" spans="1:11" s="14" customFormat="1" ht="15" customHeight="1" x14ac:dyDescent="0.25">
      <c r="A31" s="92" t="s">
        <v>44</v>
      </c>
      <c r="B31" s="15">
        <v>175</v>
      </c>
      <c r="C31" s="15">
        <v>255</v>
      </c>
      <c r="D31" s="15">
        <v>345</v>
      </c>
      <c r="E31" s="15">
        <v>288</v>
      </c>
      <c r="F31" s="97">
        <v>234</v>
      </c>
      <c r="G31" s="16">
        <v>281.48835094160876</v>
      </c>
      <c r="H31" s="16">
        <v>405.12147128883089</v>
      </c>
      <c r="I31" s="16">
        <v>539.78185835297052</v>
      </c>
      <c r="J31" s="16">
        <v>445.84922261527049</v>
      </c>
      <c r="K31" s="16">
        <v>357.59924971562577</v>
      </c>
    </row>
    <row r="32" spans="1:11" s="14" customFormat="1" ht="15" customHeight="1" x14ac:dyDescent="0.25">
      <c r="A32" s="92" t="s">
        <v>45</v>
      </c>
      <c r="B32" s="15" t="s">
        <v>89</v>
      </c>
      <c r="C32" s="15" t="s">
        <v>89</v>
      </c>
      <c r="D32" s="15" t="s">
        <v>89</v>
      </c>
      <c r="E32" s="15" t="s">
        <v>89</v>
      </c>
      <c r="F32" s="97" t="s">
        <v>89</v>
      </c>
      <c r="G32" s="16" t="s">
        <v>89</v>
      </c>
      <c r="H32" s="16" t="s">
        <v>89</v>
      </c>
      <c r="I32" s="16" t="s">
        <v>89</v>
      </c>
      <c r="J32" s="16" t="s">
        <v>89</v>
      </c>
      <c r="K32" s="16" t="s">
        <v>89</v>
      </c>
    </row>
    <row r="33" spans="1:11" s="14" customFormat="1" ht="15" customHeight="1" x14ac:dyDescent="0.25">
      <c r="A33" s="92" t="s">
        <v>46</v>
      </c>
      <c r="B33" s="15" t="s">
        <v>89</v>
      </c>
      <c r="C33" s="15" t="s">
        <v>89</v>
      </c>
      <c r="D33" s="15" t="s">
        <v>89</v>
      </c>
      <c r="E33" s="15" t="s">
        <v>89</v>
      </c>
      <c r="F33" s="97" t="s">
        <v>89</v>
      </c>
      <c r="G33" s="16" t="s">
        <v>89</v>
      </c>
      <c r="H33" s="16" t="s">
        <v>89</v>
      </c>
      <c r="I33" s="16" t="s">
        <v>89</v>
      </c>
      <c r="J33" s="16" t="s">
        <v>89</v>
      </c>
      <c r="K33" s="16" t="s">
        <v>89</v>
      </c>
    </row>
    <row r="34" spans="1:11" s="14" customFormat="1" ht="15" customHeight="1" x14ac:dyDescent="0.25">
      <c r="A34" s="92" t="s">
        <v>47</v>
      </c>
      <c r="B34" s="15">
        <v>220</v>
      </c>
      <c r="C34" s="15">
        <v>232</v>
      </c>
      <c r="D34" s="15">
        <v>243</v>
      </c>
      <c r="E34" s="15">
        <v>234</v>
      </c>
      <c r="F34" s="97">
        <v>354</v>
      </c>
      <c r="G34" s="16">
        <v>224.81235433023573</v>
      </c>
      <c r="H34" s="16">
        <v>236.73803070539353</v>
      </c>
      <c r="I34" s="16">
        <v>247.52177222901005</v>
      </c>
      <c r="J34" s="16">
        <v>239.77201978639425</v>
      </c>
      <c r="K34" s="16">
        <v>363.26715885076686</v>
      </c>
    </row>
    <row r="35" spans="1:11" s="14" customFormat="1" ht="15" customHeight="1" x14ac:dyDescent="0.25">
      <c r="A35" s="92" t="s">
        <v>48</v>
      </c>
      <c r="B35" s="15">
        <v>64</v>
      </c>
      <c r="C35" s="15">
        <v>61</v>
      </c>
      <c r="D35" s="15">
        <v>59</v>
      </c>
      <c r="E35" s="15">
        <v>48</v>
      </c>
      <c r="F35" s="97">
        <v>94</v>
      </c>
      <c r="G35" s="16">
        <v>230.18392210443412</v>
      </c>
      <c r="H35" s="16">
        <v>220.23544059496348</v>
      </c>
      <c r="I35" s="16">
        <v>213.05134429727784</v>
      </c>
      <c r="J35" s="16">
        <v>173.23917876685917</v>
      </c>
      <c r="K35" s="16">
        <v>339.37575332291027</v>
      </c>
    </row>
    <row r="36" spans="1:11" s="14" customFormat="1" ht="15" customHeight="1" x14ac:dyDescent="0.25">
      <c r="A36" s="92" t="s">
        <v>49</v>
      </c>
      <c r="B36" s="15">
        <v>32</v>
      </c>
      <c r="C36" s="15">
        <v>20</v>
      </c>
      <c r="D36" s="15">
        <v>26</v>
      </c>
      <c r="E36" s="15">
        <v>26</v>
      </c>
      <c r="F36" s="97">
        <v>35</v>
      </c>
      <c r="G36" s="16">
        <v>189.86228264089053</v>
      </c>
      <c r="H36" s="16">
        <v>117.37490002534267</v>
      </c>
      <c r="I36" s="16">
        <v>151.11747245858561</v>
      </c>
      <c r="J36" s="16">
        <v>150.37257862074117</v>
      </c>
      <c r="K36" s="16">
        <v>202.02130911696278</v>
      </c>
    </row>
    <row r="37" spans="1:11" s="14" customFormat="1" ht="15" customHeight="1" x14ac:dyDescent="0.25">
      <c r="A37" s="92" t="s">
        <v>50</v>
      </c>
      <c r="B37" s="15">
        <v>2097</v>
      </c>
      <c r="C37" s="15">
        <v>2342</v>
      </c>
      <c r="D37" s="15">
        <v>2342</v>
      </c>
      <c r="E37" s="15">
        <v>2299</v>
      </c>
      <c r="F37" s="97">
        <v>2864</v>
      </c>
      <c r="G37" s="16">
        <v>322.83566918360015</v>
      </c>
      <c r="H37" s="16">
        <v>362.17605215549435</v>
      </c>
      <c r="I37" s="16">
        <v>364.60854439812715</v>
      </c>
      <c r="J37" s="16">
        <v>360.97668478558393</v>
      </c>
      <c r="K37" s="16">
        <v>454.75964914038246</v>
      </c>
    </row>
    <row r="38" spans="1:11" s="14" customFormat="1" ht="15" customHeight="1" x14ac:dyDescent="0.25">
      <c r="A38" s="92" t="s">
        <v>51</v>
      </c>
      <c r="B38" s="15">
        <v>148</v>
      </c>
      <c r="C38" s="15">
        <v>110</v>
      </c>
      <c r="D38" s="15">
        <v>96</v>
      </c>
      <c r="E38" s="15">
        <v>115</v>
      </c>
      <c r="F38" s="97">
        <v>134</v>
      </c>
      <c r="G38" s="16">
        <v>199.9045690058922</v>
      </c>
      <c r="H38" s="16">
        <v>144.87253709807754</v>
      </c>
      <c r="I38" s="16">
        <v>123.64153264563848</v>
      </c>
      <c r="J38" s="16">
        <v>145.82575074933351</v>
      </c>
      <c r="K38" s="16">
        <v>167.20325825564029</v>
      </c>
    </row>
    <row r="39" spans="1:11" s="14" customFormat="1" ht="15" customHeight="1" x14ac:dyDescent="0.25">
      <c r="A39" s="92" t="s">
        <v>52</v>
      </c>
      <c r="B39" s="15" t="s">
        <v>89</v>
      </c>
      <c r="C39" s="15" t="s">
        <v>89</v>
      </c>
      <c r="D39" s="15" t="s">
        <v>89</v>
      </c>
      <c r="E39" s="15" t="s">
        <v>89</v>
      </c>
      <c r="F39" s="97" t="s">
        <v>89</v>
      </c>
      <c r="G39" s="16" t="s">
        <v>89</v>
      </c>
      <c r="H39" s="16" t="s">
        <v>89</v>
      </c>
      <c r="I39" s="16" t="s">
        <v>89</v>
      </c>
      <c r="J39" s="16" t="s">
        <v>89</v>
      </c>
      <c r="K39" s="16" t="s">
        <v>89</v>
      </c>
    </row>
    <row r="40" spans="1:11" s="14" customFormat="1" ht="15" customHeight="1" x14ac:dyDescent="0.25">
      <c r="A40" s="92" t="s">
        <v>53</v>
      </c>
      <c r="B40" s="15">
        <v>1658</v>
      </c>
      <c r="C40" s="15">
        <v>1992</v>
      </c>
      <c r="D40" s="15">
        <v>1932</v>
      </c>
      <c r="E40" s="15">
        <v>1950</v>
      </c>
      <c r="F40" s="97">
        <v>2605</v>
      </c>
      <c r="G40" s="16">
        <v>338.90978356737827</v>
      </c>
      <c r="H40" s="16">
        <v>404.06128289878188</v>
      </c>
      <c r="I40" s="16">
        <v>389.66267416217084</v>
      </c>
      <c r="J40" s="16">
        <v>390.92308704795977</v>
      </c>
      <c r="K40" s="16">
        <v>520.05000525543983</v>
      </c>
    </row>
    <row r="41" spans="1:11" s="14" customFormat="1" ht="15" customHeight="1" x14ac:dyDescent="0.25">
      <c r="A41" s="92" t="s">
        <v>54</v>
      </c>
      <c r="B41" s="15">
        <v>1714</v>
      </c>
      <c r="C41" s="15">
        <v>1815</v>
      </c>
      <c r="D41" s="15">
        <v>2052</v>
      </c>
      <c r="E41" s="15">
        <v>2194</v>
      </c>
      <c r="F41" s="97">
        <v>2146</v>
      </c>
      <c r="G41" s="16">
        <v>529.88642058127994</v>
      </c>
      <c r="H41" s="16">
        <v>554.89016062543988</v>
      </c>
      <c r="I41" s="16">
        <v>620.75411292575734</v>
      </c>
      <c r="J41" s="16">
        <v>657.39973123434061</v>
      </c>
      <c r="K41" s="16">
        <v>642.34876665872957</v>
      </c>
    </row>
    <row r="42" spans="1:11" s="14" customFormat="1" ht="15" customHeight="1" x14ac:dyDescent="0.25">
      <c r="A42" s="92" t="s">
        <v>55</v>
      </c>
      <c r="B42" s="15" t="s">
        <v>89</v>
      </c>
      <c r="C42" s="15" t="s">
        <v>89</v>
      </c>
      <c r="D42" s="15" t="s">
        <v>89</v>
      </c>
      <c r="E42" s="15" t="s">
        <v>89</v>
      </c>
      <c r="F42" s="97" t="s">
        <v>89</v>
      </c>
      <c r="G42" s="16" t="s">
        <v>89</v>
      </c>
      <c r="H42" s="16" t="s">
        <v>89</v>
      </c>
      <c r="I42" s="16" t="s">
        <v>89</v>
      </c>
      <c r="J42" s="16" t="s">
        <v>89</v>
      </c>
      <c r="K42" s="16" t="s">
        <v>89</v>
      </c>
    </row>
    <row r="43" spans="1:11" s="14" customFormat="1" ht="15" customHeight="1" x14ac:dyDescent="0.25">
      <c r="A43" s="92" t="s">
        <v>56</v>
      </c>
      <c r="B43" s="15">
        <v>1904</v>
      </c>
      <c r="C43" s="15">
        <v>1885</v>
      </c>
      <c r="D43" s="15">
        <v>1885</v>
      </c>
      <c r="E43" s="15">
        <v>2118</v>
      </c>
      <c r="F43" s="97">
        <v>2701</v>
      </c>
      <c r="G43" s="16">
        <v>408.99900692815186</v>
      </c>
      <c r="H43" s="16">
        <v>402.33053962450373</v>
      </c>
      <c r="I43" s="16">
        <v>399.51481475602452</v>
      </c>
      <c r="J43" s="16">
        <v>447.2459523693397</v>
      </c>
      <c r="K43" s="16">
        <v>569.29737828600071</v>
      </c>
    </row>
    <row r="44" spans="1:11" s="14" customFormat="1" ht="15" customHeight="1" x14ac:dyDescent="0.25">
      <c r="A44" s="92" t="s">
        <v>57</v>
      </c>
      <c r="B44" s="15">
        <v>3655</v>
      </c>
      <c r="C44" s="15">
        <v>3446</v>
      </c>
      <c r="D44" s="15">
        <v>3578</v>
      </c>
      <c r="E44" s="15">
        <v>3315</v>
      </c>
      <c r="F44" s="97">
        <v>4485</v>
      </c>
      <c r="G44" s="16">
        <v>514.26994682285942</v>
      </c>
      <c r="H44" s="16">
        <v>484.72583522143043</v>
      </c>
      <c r="I44" s="16">
        <v>506.49008730276256</v>
      </c>
      <c r="J44" s="16">
        <v>471.1204743732963</v>
      </c>
      <c r="K44" s="16">
        <v>642.90987693732404</v>
      </c>
    </row>
    <row r="45" spans="1:11" s="14" customFormat="1" ht="15" customHeight="1" x14ac:dyDescent="0.25">
      <c r="A45" s="92" t="s">
        <v>58</v>
      </c>
      <c r="B45" s="15">
        <v>4019</v>
      </c>
      <c r="C45" s="15">
        <v>4100</v>
      </c>
      <c r="D45" s="15">
        <v>3919</v>
      </c>
      <c r="E45" s="15">
        <v>2834</v>
      </c>
      <c r="F45" s="97">
        <v>3629</v>
      </c>
      <c r="G45" s="16">
        <v>2011.4328692366985</v>
      </c>
      <c r="H45" s="16">
        <v>2073.0795856349205</v>
      </c>
      <c r="I45" s="16">
        <v>2010.3744333721681</v>
      </c>
      <c r="J45" s="16">
        <v>1479.1513111401446</v>
      </c>
      <c r="K45" s="16">
        <v>1954.1537122261536</v>
      </c>
    </row>
    <row r="46" spans="1:11" s="14" customFormat="1" ht="15" customHeight="1" x14ac:dyDescent="0.25">
      <c r="A46" s="92" t="s">
        <v>59</v>
      </c>
      <c r="B46" s="15">
        <v>666</v>
      </c>
      <c r="C46" s="15">
        <v>650</v>
      </c>
      <c r="D46" s="15">
        <v>770</v>
      </c>
      <c r="E46" s="15">
        <v>703</v>
      </c>
      <c r="F46" s="97">
        <v>831</v>
      </c>
      <c r="G46" s="16">
        <v>417.67606779118483</v>
      </c>
      <c r="H46" s="16">
        <v>402.62556075720579</v>
      </c>
      <c r="I46" s="16">
        <v>469.3152475981222</v>
      </c>
      <c r="J46" s="16">
        <v>423.2225624983036</v>
      </c>
      <c r="K46" s="16">
        <v>495.41841926937451</v>
      </c>
    </row>
    <row r="47" spans="1:11" s="14" customFormat="1" ht="15" customHeight="1" x14ac:dyDescent="0.25">
      <c r="A47" s="92" t="s">
        <v>60</v>
      </c>
      <c r="B47" s="15">
        <v>103</v>
      </c>
      <c r="C47" s="15">
        <v>104</v>
      </c>
      <c r="D47" s="15">
        <v>97</v>
      </c>
      <c r="E47" s="15">
        <v>89</v>
      </c>
      <c r="F47" s="97">
        <v>98</v>
      </c>
      <c r="G47" s="16">
        <v>170.31848167178467</v>
      </c>
      <c r="H47" s="16">
        <v>170.81818364508339</v>
      </c>
      <c r="I47" s="16">
        <v>159.20047229365557</v>
      </c>
      <c r="J47" s="16">
        <v>146.13869174235438</v>
      </c>
      <c r="K47" s="16">
        <v>163.3629959845469</v>
      </c>
    </row>
    <row r="48" spans="1:11" s="14" customFormat="1" ht="15" customHeight="1" x14ac:dyDescent="0.25">
      <c r="A48" s="92" t="s">
        <v>61</v>
      </c>
      <c r="B48" s="15">
        <v>531</v>
      </c>
      <c r="C48" s="15">
        <v>480</v>
      </c>
      <c r="D48" s="15">
        <v>568</v>
      </c>
      <c r="E48" s="15">
        <v>515</v>
      </c>
      <c r="F48" s="97">
        <v>493</v>
      </c>
      <c r="G48" s="16">
        <v>367.00782730043602</v>
      </c>
      <c r="H48" s="16">
        <v>333.82279104631186</v>
      </c>
      <c r="I48" s="16">
        <v>397.9839671638772</v>
      </c>
      <c r="J48" s="16">
        <v>364.62852299207441</v>
      </c>
      <c r="K48" s="16">
        <v>353.92102445915231</v>
      </c>
    </row>
    <row r="49" spans="1:11" s="14" customFormat="1" ht="15" customHeight="1" x14ac:dyDescent="0.25">
      <c r="A49" s="92" t="s">
        <v>62</v>
      </c>
      <c r="B49" s="15">
        <v>201</v>
      </c>
      <c r="C49" s="15">
        <v>285</v>
      </c>
      <c r="D49" s="15">
        <v>255</v>
      </c>
      <c r="E49" s="15">
        <v>235</v>
      </c>
      <c r="F49" s="97">
        <v>294</v>
      </c>
      <c r="G49" s="16">
        <v>195.94610315323473</v>
      </c>
      <c r="H49" s="16">
        <v>276.33153107010185</v>
      </c>
      <c r="I49" s="16">
        <v>247.63746021112021</v>
      </c>
      <c r="J49" s="16">
        <v>228.95738582655076</v>
      </c>
      <c r="K49" s="16">
        <v>290.42382094185569</v>
      </c>
    </row>
    <row r="50" spans="1:11" s="14" customFormat="1" ht="15" customHeight="1" x14ac:dyDescent="0.25">
      <c r="A50" s="92" t="s">
        <v>63</v>
      </c>
      <c r="B50" s="15">
        <v>1475</v>
      </c>
      <c r="C50" s="15">
        <v>1306</v>
      </c>
      <c r="D50" s="15">
        <v>1517</v>
      </c>
      <c r="E50" s="15">
        <v>1312</v>
      </c>
      <c r="F50" s="97">
        <v>1362</v>
      </c>
      <c r="G50" s="16">
        <v>363.73231129654528</v>
      </c>
      <c r="H50" s="16">
        <v>322.48054450283098</v>
      </c>
      <c r="I50" s="16">
        <v>375.9533150407504</v>
      </c>
      <c r="J50" s="16">
        <v>326.69434062666289</v>
      </c>
      <c r="K50" s="16">
        <v>343.42299527960677</v>
      </c>
    </row>
    <row r="51" spans="1:11" s="14" customFormat="1" ht="15" customHeight="1" x14ac:dyDescent="0.25">
      <c r="A51" s="92" t="s">
        <v>64</v>
      </c>
      <c r="B51" s="15">
        <v>151</v>
      </c>
      <c r="C51" s="15">
        <v>156</v>
      </c>
      <c r="D51" s="15">
        <v>126</v>
      </c>
      <c r="E51" s="15">
        <v>115</v>
      </c>
      <c r="F51" s="97">
        <v>156</v>
      </c>
      <c r="G51" s="16">
        <v>263.97976792673387</v>
      </c>
      <c r="H51" s="16">
        <v>274.84648191944859</v>
      </c>
      <c r="I51" s="16">
        <v>223.65654681049264</v>
      </c>
      <c r="J51" s="16">
        <v>204.89051210171078</v>
      </c>
      <c r="K51" s="16">
        <v>283.27063220665218</v>
      </c>
    </row>
    <row r="52" spans="1:11" s="14" customFormat="1" ht="15" customHeight="1" x14ac:dyDescent="0.25">
      <c r="A52" s="92" t="s">
        <v>65</v>
      </c>
      <c r="B52" s="15">
        <v>90</v>
      </c>
      <c r="C52" s="15">
        <v>133</v>
      </c>
      <c r="D52" s="15">
        <v>97</v>
      </c>
      <c r="E52" s="15">
        <v>163</v>
      </c>
      <c r="F52" s="97">
        <v>164</v>
      </c>
      <c r="G52" s="16">
        <v>268.12822224452066</v>
      </c>
      <c r="H52" s="16">
        <v>392.96600050551922</v>
      </c>
      <c r="I52" s="16">
        <v>284.66906878076855</v>
      </c>
      <c r="J52" s="16">
        <v>474.34129201676683</v>
      </c>
      <c r="K52" s="16">
        <v>473.6185888647488</v>
      </c>
    </row>
    <row r="53" spans="1:11" s="14" customFormat="1" ht="15" customHeight="1" x14ac:dyDescent="0.25">
      <c r="A53" s="92" t="s">
        <v>66</v>
      </c>
      <c r="B53" s="15">
        <v>0</v>
      </c>
      <c r="C53" s="15" t="s">
        <v>89</v>
      </c>
      <c r="D53" s="15" t="s">
        <v>89</v>
      </c>
      <c r="E53" s="15" t="s">
        <v>89</v>
      </c>
      <c r="F53" s="97" t="s">
        <v>89</v>
      </c>
      <c r="G53" s="16">
        <v>0</v>
      </c>
      <c r="H53" s="16" t="s">
        <v>89</v>
      </c>
      <c r="I53" s="16" t="s">
        <v>89</v>
      </c>
      <c r="J53" s="16" t="s">
        <v>89</v>
      </c>
      <c r="K53" s="16" t="s">
        <v>89</v>
      </c>
    </row>
    <row r="54" spans="1:11" s="14" customFormat="1" ht="15" customHeight="1" x14ac:dyDescent="0.25">
      <c r="A54" s="92" t="s">
        <v>67</v>
      </c>
      <c r="B54" s="15" t="s">
        <v>89</v>
      </c>
      <c r="C54" s="15" t="s">
        <v>89</v>
      </c>
      <c r="D54" s="15" t="s">
        <v>89</v>
      </c>
      <c r="E54" s="15" t="s">
        <v>89</v>
      </c>
      <c r="F54" s="97" t="s">
        <v>89</v>
      </c>
      <c r="G54" s="16" t="s">
        <v>89</v>
      </c>
      <c r="H54" s="16" t="s">
        <v>89</v>
      </c>
      <c r="I54" s="16" t="s">
        <v>89</v>
      </c>
      <c r="J54" s="16" t="s">
        <v>89</v>
      </c>
      <c r="K54" s="16" t="s">
        <v>89</v>
      </c>
    </row>
    <row r="55" spans="1:11" s="14" customFormat="1" ht="15" customHeight="1" x14ac:dyDescent="0.25">
      <c r="A55" s="92" t="s">
        <v>68</v>
      </c>
      <c r="B55" s="15">
        <v>400</v>
      </c>
      <c r="C55" s="15">
        <v>466</v>
      </c>
      <c r="D55" s="15">
        <v>424</v>
      </c>
      <c r="E55" s="15">
        <v>474</v>
      </c>
      <c r="F55" s="97">
        <v>515</v>
      </c>
      <c r="G55" s="16">
        <v>440.32582797809334</v>
      </c>
      <c r="H55" s="16">
        <v>508.86400696202253</v>
      </c>
      <c r="I55" s="16">
        <v>459.44821383823472</v>
      </c>
      <c r="J55" s="16">
        <v>510.68447270105622</v>
      </c>
      <c r="K55" s="16">
        <v>555.23217905200022</v>
      </c>
    </row>
    <row r="56" spans="1:11" s="14" customFormat="1" ht="15" customHeight="1" x14ac:dyDescent="0.25">
      <c r="A56" s="92" t="s">
        <v>69</v>
      </c>
      <c r="B56" s="15">
        <v>286</v>
      </c>
      <c r="C56" s="15">
        <v>255</v>
      </c>
      <c r="D56" s="15">
        <v>393</v>
      </c>
      <c r="E56" s="15">
        <v>350</v>
      </c>
      <c r="F56" s="97">
        <v>295</v>
      </c>
      <c r="G56" s="16">
        <v>298.30853354372749</v>
      </c>
      <c r="H56" s="16">
        <v>268.08817367461404</v>
      </c>
      <c r="I56" s="16">
        <v>415.91432966129537</v>
      </c>
      <c r="J56" s="16">
        <v>372.54449425946615</v>
      </c>
      <c r="K56" s="16">
        <v>317.24414777503631</v>
      </c>
    </row>
    <row r="57" spans="1:11" s="14" customFormat="1" ht="15" customHeight="1" x14ac:dyDescent="0.25">
      <c r="A57" s="92" t="s">
        <v>70</v>
      </c>
      <c r="B57" s="15">
        <v>381</v>
      </c>
      <c r="C57" s="15">
        <v>395</v>
      </c>
      <c r="D57" s="15">
        <v>449</v>
      </c>
      <c r="E57" s="15">
        <v>590</v>
      </c>
      <c r="F57" s="97">
        <v>461</v>
      </c>
      <c r="G57" s="16">
        <v>326.95664809638561</v>
      </c>
      <c r="H57" s="16">
        <v>335.47642172164484</v>
      </c>
      <c r="I57" s="16">
        <v>379.28352929010862</v>
      </c>
      <c r="J57" s="16">
        <v>495.26339059819281</v>
      </c>
      <c r="K57" s="16">
        <v>386.22249973847391</v>
      </c>
    </row>
    <row r="58" spans="1:11" s="14" customFormat="1" ht="15" customHeight="1" x14ac:dyDescent="0.25">
      <c r="A58" s="92" t="s">
        <v>71</v>
      </c>
      <c r="B58" s="15" t="s">
        <v>89</v>
      </c>
      <c r="C58" s="15" t="s">
        <v>89</v>
      </c>
      <c r="D58" s="15">
        <v>86</v>
      </c>
      <c r="E58" s="15">
        <v>74</v>
      </c>
      <c r="F58" s="97">
        <v>76</v>
      </c>
      <c r="G58" s="16" t="s">
        <v>89</v>
      </c>
      <c r="H58" s="16" t="s">
        <v>89</v>
      </c>
      <c r="I58" s="16">
        <v>409.79596211191796</v>
      </c>
      <c r="J58" s="16">
        <v>352.05119150065752</v>
      </c>
      <c r="K58" s="16">
        <v>357.69990823895472</v>
      </c>
    </row>
    <row r="59" spans="1:11" s="14" customFormat="1" ht="15" customHeight="1" x14ac:dyDescent="0.25">
      <c r="A59" s="92" t="s">
        <v>72</v>
      </c>
      <c r="B59" s="15" t="s">
        <v>89</v>
      </c>
      <c r="C59" s="15" t="s">
        <v>89</v>
      </c>
      <c r="D59" s="15" t="s">
        <v>89</v>
      </c>
      <c r="E59" s="15" t="s">
        <v>89</v>
      </c>
      <c r="F59" s="97" t="s">
        <v>89</v>
      </c>
      <c r="G59" s="16" t="s">
        <v>89</v>
      </c>
      <c r="H59" s="16" t="s">
        <v>89</v>
      </c>
      <c r="I59" s="16" t="s">
        <v>89</v>
      </c>
      <c r="J59" s="16" t="s">
        <v>89</v>
      </c>
      <c r="K59" s="16" t="s">
        <v>89</v>
      </c>
    </row>
    <row r="60" spans="1:11" s="14" customFormat="1" ht="15" customHeight="1" x14ac:dyDescent="0.25">
      <c r="A60" s="92" t="s">
        <v>73</v>
      </c>
      <c r="B60" s="15" t="s">
        <v>89</v>
      </c>
      <c r="C60" s="15" t="s">
        <v>89</v>
      </c>
      <c r="D60" s="15" t="s">
        <v>89</v>
      </c>
      <c r="E60" s="15" t="s">
        <v>89</v>
      </c>
      <c r="F60" s="97" t="s">
        <v>89</v>
      </c>
      <c r="G60" s="16" t="s">
        <v>89</v>
      </c>
      <c r="H60" s="16" t="s">
        <v>89</v>
      </c>
      <c r="I60" s="16" t="s">
        <v>89</v>
      </c>
      <c r="J60" s="16" t="s">
        <v>89</v>
      </c>
      <c r="K60" s="16" t="s">
        <v>89</v>
      </c>
    </row>
    <row r="61" spans="1:11" s="14" customFormat="1" ht="15" customHeight="1" x14ac:dyDescent="0.25">
      <c r="A61" s="92" t="s">
        <v>74</v>
      </c>
      <c r="B61" s="15">
        <v>301</v>
      </c>
      <c r="C61" s="15">
        <v>384</v>
      </c>
      <c r="D61" s="15">
        <v>426</v>
      </c>
      <c r="E61" s="15">
        <v>342</v>
      </c>
      <c r="F61" s="97">
        <v>373</v>
      </c>
      <c r="G61" s="16">
        <v>300.29077700828174</v>
      </c>
      <c r="H61" s="16">
        <v>379.96254751230077</v>
      </c>
      <c r="I61" s="16">
        <v>416.94005527950355</v>
      </c>
      <c r="J61" s="16">
        <v>331.5580190866458</v>
      </c>
      <c r="K61" s="16">
        <v>359.22688934534364</v>
      </c>
    </row>
    <row r="62" spans="1:11" s="14" customFormat="1" ht="15" customHeight="1" x14ac:dyDescent="0.25">
      <c r="A62" s="92" t="s">
        <v>75</v>
      </c>
      <c r="B62" s="15" t="s">
        <v>89</v>
      </c>
      <c r="C62" s="15" t="s">
        <v>89</v>
      </c>
      <c r="D62" s="15" t="s">
        <v>89</v>
      </c>
      <c r="E62" s="15" t="s">
        <v>89</v>
      </c>
      <c r="F62" s="97" t="s">
        <v>89</v>
      </c>
      <c r="G62" s="16" t="s">
        <v>89</v>
      </c>
      <c r="H62" s="16" t="s">
        <v>89</v>
      </c>
      <c r="I62" s="16" t="s">
        <v>89</v>
      </c>
      <c r="J62" s="16" t="s">
        <v>89</v>
      </c>
      <c r="K62" s="16" t="s">
        <v>89</v>
      </c>
    </row>
    <row r="63" spans="1:11" s="14" customFormat="1" ht="15" customHeight="1" x14ac:dyDescent="0.25">
      <c r="A63" s="92" t="s">
        <v>76</v>
      </c>
      <c r="B63" s="15">
        <v>371</v>
      </c>
      <c r="C63" s="15">
        <v>362</v>
      </c>
      <c r="D63" s="15">
        <v>387</v>
      </c>
      <c r="E63" s="15">
        <v>433</v>
      </c>
      <c r="F63" s="97">
        <v>478</v>
      </c>
      <c r="G63" s="16">
        <v>217.01550109916332</v>
      </c>
      <c r="H63" s="16">
        <v>211.86033561914226</v>
      </c>
      <c r="I63" s="16">
        <v>227.65436794949059</v>
      </c>
      <c r="J63" s="16">
        <v>255.39919323871482</v>
      </c>
      <c r="K63" s="16">
        <v>283.92925960988248</v>
      </c>
    </row>
    <row r="64" spans="1:11" s="14" customFormat="1" ht="15" customHeight="1" x14ac:dyDescent="0.25">
      <c r="A64" s="92" t="s">
        <v>77</v>
      </c>
      <c r="B64" s="15">
        <v>158</v>
      </c>
      <c r="C64" s="15">
        <v>150</v>
      </c>
      <c r="D64" s="15">
        <v>206</v>
      </c>
      <c r="E64" s="15">
        <v>163</v>
      </c>
      <c r="F64" s="97">
        <v>188</v>
      </c>
      <c r="G64" s="16">
        <v>308.04873917475908</v>
      </c>
      <c r="H64" s="16">
        <v>290.03102990265552</v>
      </c>
      <c r="I64" s="16">
        <v>399.31918470666506</v>
      </c>
      <c r="J64" s="16">
        <v>315.96865764526376</v>
      </c>
      <c r="K64" s="16">
        <v>363.90210186454044</v>
      </c>
    </row>
    <row r="65" spans="1:12" s="14" customFormat="1" ht="15" customHeight="1" x14ac:dyDescent="0.25">
      <c r="A65" s="92" t="s">
        <v>78</v>
      </c>
      <c r="B65" s="15" t="s">
        <v>89</v>
      </c>
      <c r="C65" s="15" t="s">
        <v>89</v>
      </c>
      <c r="D65" s="15" t="s">
        <v>89</v>
      </c>
      <c r="E65" s="15" t="s">
        <v>89</v>
      </c>
      <c r="F65" s="97" t="s">
        <v>89</v>
      </c>
      <c r="G65" s="16" t="s">
        <v>89</v>
      </c>
      <c r="H65" s="16" t="s">
        <v>89</v>
      </c>
      <c r="I65" s="16" t="s">
        <v>89</v>
      </c>
      <c r="J65" s="16" t="s">
        <v>89</v>
      </c>
      <c r="K65" s="16" t="s">
        <v>89</v>
      </c>
    </row>
    <row r="66" spans="1:12" s="18" customFormat="1" ht="24.95" customHeight="1" x14ac:dyDescent="0.25">
      <c r="A66" s="17" t="s">
        <v>79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</row>
    <row r="67" spans="1:12" s="18" customFormat="1" ht="15.95" customHeight="1" x14ac:dyDescent="0.25">
      <c r="A67" s="19" t="s">
        <v>90</v>
      </c>
      <c r="B67" s="14"/>
      <c r="C67" s="14"/>
      <c r="D67" s="14"/>
      <c r="E67" s="14"/>
      <c r="F67" s="14"/>
      <c r="G67" s="14"/>
      <c r="H67" s="14"/>
    </row>
    <row r="68" spans="1:12" s="18" customFormat="1" ht="18" customHeight="1" x14ac:dyDescent="0.25">
      <c r="A68" s="19" t="s">
        <v>80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</row>
    <row r="69" spans="1:12" s="18" customFormat="1" ht="18" customHeight="1" x14ac:dyDescent="0.25">
      <c r="A69" s="19" t="s">
        <v>81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</row>
    <row r="70" spans="1:12" s="18" customFormat="1" ht="18" customHeight="1" x14ac:dyDescent="0.25">
      <c r="A70" s="45" t="s">
        <v>148</v>
      </c>
      <c r="B70" s="20"/>
      <c r="C70" s="20"/>
      <c r="D70" s="20"/>
      <c r="E70" s="20"/>
      <c r="F70" s="20"/>
      <c r="G70" s="20"/>
      <c r="H70" s="20"/>
      <c r="I70" s="20"/>
      <c r="J70" s="20"/>
      <c r="K70" s="20"/>
    </row>
    <row r="71" spans="1:12" s="18" customFormat="1" ht="15.75" x14ac:dyDescent="0.25">
      <c r="A71" s="45" t="s">
        <v>149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</row>
    <row r="72" spans="1:12" ht="15.75" x14ac:dyDescent="0.25">
      <c r="A72" s="44" t="s">
        <v>5</v>
      </c>
      <c r="L72" s="23"/>
    </row>
  </sheetData>
  <sheetProtection algorithmName="SHA-512" hashValue="tuGUUejVNVoRdeHHOtesFummN7Oli9kgKZMct9OzCiBm0aihioPAWeuxl7a8rm4EamdP9aD9Yp/CVp8Ts5/pOw==" saltValue="djg9sOg9aMHnp9A7WWaGgw==" spinCount="100000" sheet="1" objects="1" scenarios="1"/>
  <hyperlinks>
    <hyperlink ref="A72" location="'Table of Contents'!A1" display="Click here to return to the Table of Contents" xr:uid="{DBA4469C-646A-4F92-80F0-8915189BAA7E}"/>
  </hyperlinks>
  <printOptions horizontalCentered="1"/>
  <pageMargins left="0.25" right="0.25" top="0.3" bottom="0.1" header="0.3" footer="0"/>
  <pageSetup scale="68"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57741-9E7A-452A-8CED-5A59ED4891AF}">
  <sheetPr codeName="Sheet69">
    <pageSetUpPr fitToPage="1"/>
  </sheetPr>
  <dimension ref="A1:C11"/>
  <sheetViews>
    <sheetView workbookViewId="0"/>
  </sheetViews>
  <sheetFormatPr defaultRowHeight="15" x14ac:dyDescent="0.25"/>
  <cols>
    <col min="1" max="1" width="28.5703125" customWidth="1"/>
    <col min="2" max="2" width="16.85546875" customWidth="1"/>
    <col min="3" max="3" width="16.28515625" customWidth="1"/>
  </cols>
  <sheetData>
    <row r="1" spans="1:3" ht="21.75" thickBot="1" x14ac:dyDescent="0.3">
      <c r="A1" s="89" t="s">
        <v>259</v>
      </c>
    </row>
    <row r="2" spans="1:3" ht="18" thickBot="1" x14ac:dyDescent="0.3">
      <c r="A2" s="146" t="s">
        <v>223</v>
      </c>
      <c r="B2" s="112" t="s">
        <v>224</v>
      </c>
      <c r="C2" s="81" t="s">
        <v>225</v>
      </c>
    </row>
    <row r="3" spans="1:3" ht="15.75" x14ac:dyDescent="0.25">
      <c r="A3" s="147" t="s">
        <v>98</v>
      </c>
      <c r="B3" s="113">
        <v>90890</v>
      </c>
      <c r="C3" s="82">
        <v>100</v>
      </c>
    </row>
    <row r="4" spans="1:3" ht="15.75" x14ac:dyDescent="0.25">
      <c r="A4" s="149" t="s">
        <v>226</v>
      </c>
      <c r="B4" s="114">
        <v>31164</v>
      </c>
      <c r="C4" s="83">
        <v>34.287600396083178</v>
      </c>
    </row>
    <row r="5" spans="1:3" ht="15.75" x14ac:dyDescent="0.25">
      <c r="A5" s="150" t="s">
        <v>227</v>
      </c>
      <c r="B5" s="114">
        <v>59274</v>
      </c>
      <c r="C5" s="83">
        <v>65.215095169985702</v>
      </c>
    </row>
    <row r="6" spans="1:3" ht="15.75" x14ac:dyDescent="0.25">
      <c r="A6" s="150" t="s">
        <v>228</v>
      </c>
      <c r="B6" s="114">
        <v>22</v>
      </c>
      <c r="C6" s="83">
        <v>2.4205083067444164E-2</v>
      </c>
    </row>
    <row r="7" spans="1:3" ht="15.75" x14ac:dyDescent="0.25">
      <c r="A7" s="150" t="s">
        <v>229</v>
      </c>
      <c r="B7" s="114">
        <v>84</v>
      </c>
      <c r="C7" s="83">
        <v>9.2419408075695902E-2</v>
      </c>
    </row>
    <row r="8" spans="1:3" ht="15.75" x14ac:dyDescent="0.25">
      <c r="A8" s="150" t="s">
        <v>230</v>
      </c>
      <c r="B8" s="114">
        <v>32</v>
      </c>
      <c r="C8" s="83">
        <v>3.5207393552646057E-2</v>
      </c>
    </row>
    <row r="9" spans="1:3" ht="16.5" thickBot="1" x14ac:dyDescent="0.3">
      <c r="A9" s="148" t="s">
        <v>231</v>
      </c>
      <c r="B9" s="115">
        <v>314</v>
      </c>
      <c r="C9" s="84">
        <v>0.34547254923533943</v>
      </c>
    </row>
    <row r="10" spans="1:3" x14ac:dyDescent="0.25">
      <c r="A10" t="s">
        <v>81</v>
      </c>
    </row>
    <row r="11" spans="1:3" ht="15.75" x14ac:dyDescent="0.25">
      <c r="A11" s="44" t="s">
        <v>5</v>
      </c>
    </row>
  </sheetData>
  <sheetProtection algorithmName="SHA-512" hashValue="djRF9X+2Q626QbXCAYukBv5xrjnA3QKJTTVye+mwkFz8h2+UEP5lBJuVqV2wDp0q+QUoKaQtoKbtNM21vFypHA==" saltValue="Y2lwYERWCa/w3b6519Oasw==" spinCount="100000" sheet="1" objects="1" scenarios="1"/>
  <hyperlinks>
    <hyperlink ref="A11" location="'Table of Contents'!A1" display="Click here to return to the Table of Contents" xr:uid="{0718CB92-32C6-4F5F-969B-FB9FAC905065}"/>
  </hyperlinks>
  <pageMargins left="0.7" right="0.7" top="0.75" bottom="0.75" header="0.3" footer="0.3"/>
  <pageSetup scale="8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7E198-4961-4C45-B973-924026DD9415}">
  <sheetPr codeName="Sheet29">
    <pageSetUpPr fitToPage="1"/>
  </sheetPr>
  <dimension ref="A1:S10"/>
  <sheetViews>
    <sheetView workbookViewId="0">
      <selection activeCell="A10" sqref="A10"/>
    </sheetView>
  </sheetViews>
  <sheetFormatPr defaultColWidth="9.140625" defaultRowHeight="12.75" x14ac:dyDescent="0.2"/>
  <cols>
    <col min="1" max="1" width="30.7109375" style="21" customWidth="1"/>
    <col min="2" max="7" width="13.42578125" style="21" customWidth="1"/>
    <col min="8" max="8" width="18.28515625" style="21" customWidth="1"/>
    <col min="9" max="9" width="9.42578125" style="21" customWidth="1"/>
    <col min="10" max="16384" width="9.140625" style="21"/>
  </cols>
  <sheetData>
    <row r="1" spans="1:19" s="61" customFormat="1" ht="21" x14ac:dyDescent="0.35">
      <c r="A1" s="55" t="s">
        <v>260</v>
      </c>
    </row>
    <row r="2" spans="1:19" s="61" customFormat="1" ht="35.1" customHeight="1" thickBot="1" x14ac:dyDescent="0.35">
      <c r="A2" s="24" t="s">
        <v>320</v>
      </c>
      <c r="M2"/>
      <c r="N2"/>
      <c r="O2"/>
      <c r="P2"/>
      <c r="Q2"/>
      <c r="R2"/>
      <c r="S2"/>
    </row>
    <row r="3" spans="1:19" s="14" customFormat="1" ht="54.75" customHeight="1" thickBot="1" x14ac:dyDescent="0.3">
      <c r="A3" s="104" t="s">
        <v>261</v>
      </c>
      <c r="B3" s="139" t="s">
        <v>316</v>
      </c>
      <c r="C3" s="139" t="s">
        <v>311</v>
      </c>
      <c r="D3" s="140" t="s">
        <v>312</v>
      </c>
      <c r="E3" s="139" t="s">
        <v>313</v>
      </c>
      <c r="F3" s="139" t="s">
        <v>314</v>
      </c>
      <c r="G3" s="140" t="s">
        <v>315</v>
      </c>
    </row>
    <row r="4" spans="1:19" s="14" customFormat="1" ht="18" customHeight="1" x14ac:dyDescent="0.25">
      <c r="A4" s="131" t="s">
        <v>262</v>
      </c>
      <c r="B4" s="65">
        <v>282616</v>
      </c>
      <c r="C4" s="65">
        <v>1871</v>
      </c>
      <c r="D4" s="66">
        <v>6.6202904294165935E-3</v>
      </c>
      <c r="E4" s="65">
        <v>161652</v>
      </c>
      <c r="F4" s="65">
        <v>4239</v>
      </c>
      <c r="G4" s="66">
        <v>2.6222997550293222E-2</v>
      </c>
    </row>
    <row r="5" spans="1:19" s="14" customFormat="1" ht="18" customHeight="1" x14ac:dyDescent="0.25">
      <c r="A5" s="131" t="s">
        <v>263</v>
      </c>
      <c r="B5" s="65">
        <v>17683</v>
      </c>
      <c r="C5" s="65">
        <v>170</v>
      </c>
      <c r="D5" s="66">
        <v>9.6137533224000451E-3</v>
      </c>
      <c r="E5" s="65">
        <v>6538</v>
      </c>
      <c r="F5" s="65">
        <v>186</v>
      </c>
      <c r="G5" s="66">
        <v>2.8449066992964209E-2</v>
      </c>
    </row>
    <row r="6" spans="1:19" s="14" customFormat="1" ht="16.5" thickBot="1" x14ac:dyDescent="0.3">
      <c r="A6" s="132" t="s">
        <v>264</v>
      </c>
      <c r="B6" s="68">
        <v>11733</v>
      </c>
      <c r="C6" s="68">
        <v>163</v>
      </c>
      <c r="D6" s="69">
        <v>1.3892440126139946E-2</v>
      </c>
      <c r="E6" s="68">
        <v>8361</v>
      </c>
      <c r="F6" s="68">
        <v>560</v>
      </c>
      <c r="G6" s="69">
        <v>6.6977634254275803E-2</v>
      </c>
    </row>
    <row r="7" spans="1:19" s="14" customFormat="1" ht="15.75" x14ac:dyDescent="0.25">
      <c r="A7" s="80" t="s">
        <v>233</v>
      </c>
      <c r="B7" s="78"/>
      <c r="C7" s="78"/>
      <c r="D7" s="79"/>
      <c r="E7" s="78"/>
      <c r="F7" s="78"/>
      <c r="G7" s="79"/>
    </row>
    <row r="8" spans="1:19" s="14" customFormat="1" ht="20.100000000000001" customHeight="1" x14ac:dyDescent="0.25">
      <c r="A8" s="70" t="s">
        <v>232</v>
      </c>
      <c r="B8" s="70"/>
      <c r="C8" s="70"/>
      <c r="D8" s="70"/>
      <c r="E8" s="70"/>
      <c r="F8" s="70"/>
      <c r="G8" s="70"/>
      <c r="H8" s="70"/>
    </row>
    <row r="9" spans="1:19" s="14" customFormat="1" ht="20.100000000000001" customHeight="1" x14ac:dyDescent="0.25">
      <c r="A9" s="60" t="s">
        <v>234</v>
      </c>
      <c r="B9" s="71"/>
      <c r="C9" s="71"/>
      <c r="D9" s="71"/>
      <c r="E9" s="71"/>
      <c r="F9" s="71"/>
      <c r="G9" s="71"/>
      <c r="H9" s="71"/>
    </row>
    <row r="10" spans="1:19" ht="15.75" x14ac:dyDescent="0.25">
      <c r="A10" s="44" t="s">
        <v>5</v>
      </c>
    </row>
  </sheetData>
  <sheetProtection algorithmName="SHA-512" hashValue="D/AO5heEZU4jdNK5CYH44y+/VL8WwRZvrQlMya44CXW5Hs8BN5U8fobcONnkwDmTdKkg46wSyEYoTHREKztA5w==" saltValue="XZU3/cwKrL7LTkVxyOCgsA==" spinCount="100000" sheet="1" objects="1" scenarios="1"/>
  <hyperlinks>
    <hyperlink ref="A10" location="'Table of Contents'!A1" display="Click here to return to the Table of Contents" xr:uid="{7E1F4331-8CF9-45A8-AB34-606473791C55}"/>
  </hyperlinks>
  <printOptions horizontalCentered="1"/>
  <pageMargins left="0.4" right="0.4" top="0.5" bottom="0.1" header="0.3" footer="0"/>
  <pageSetup scale="75" orientation="portrait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26D60-C047-4AE1-AA0A-F5424E6DA873}">
  <sheetPr codeName="Sheet30">
    <pageSetUpPr fitToPage="1"/>
  </sheetPr>
  <dimension ref="A1:P26"/>
  <sheetViews>
    <sheetView workbookViewId="0">
      <selection sqref="A1:A2"/>
    </sheetView>
  </sheetViews>
  <sheetFormatPr defaultColWidth="9.140625" defaultRowHeight="12.75" x14ac:dyDescent="0.2"/>
  <cols>
    <col min="1" max="7" width="16.7109375" style="21" customWidth="1"/>
    <col min="8" max="16384" width="9.140625" style="21"/>
  </cols>
  <sheetData>
    <row r="1" spans="1:16" s="61" customFormat="1" ht="21" x14ac:dyDescent="0.35">
      <c r="A1" s="55" t="s">
        <v>265</v>
      </c>
      <c r="J1" s="3"/>
    </row>
    <row r="2" spans="1:16" s="61" customFormat="1" ht="35.1" customHeight="1" x14ac:dyDescent="0.3">
      <c r="A2" s="24" t="s">
        <v>323</v>
      </c>
      <c r="B2" s="58"/>
      <c r="J2" s="62"/>
      <c r="K2"/>
      <c r="L2"/>
      <c r="N2"/>
      <c r="O2"/>
      <c r="P2"/>
    </row>
    <row r="3" spans="1:16" s="61" customFormat="1" ht="18" customHeight="1" x14ac:dyDescent="0.3">
      <c r="A3" s="57" t="s">
        <v>307</v>
      </c>
      <c r="B3" s="57"/>
      <c r="C3" s="14"/>
      <c r="D3" s="14"/>
      <c r="E3" s="14"/>
      <c r="F3" s="14"/>
      <c r="G3" s="14"/>
      <c r="J3" s="62"/>
      <c r="K3"/>
      <c r="L3"/>
      <c r="N3"/>
      <c r="O3"/>
      <c r="P3"/>
    </row>
    <row r="4" spans="1:16" s="61" customFormat="1" ht="35.1" customHeight="1" thickBot="1" x14ac:dyDescent="0.35">
      <c r="A4" s="57" t="s">
        <v>308</v>
      </c>
      <c r="B4" s="57"/>
      <c r="C4" s="14"/>
      <c r="D4" s="14"/>
      <c r="E4" s="14"/>
      <c r="F4" s="14"/>
      <c r="G4" s="14"/>
      <c r="J4" s="62"/>
      <c r="K4"/>
      <c r="L4"/>
      <c r="N4"/>
      <c r="O4"/>
      <c r="P4"/>
    </row>
    <row r="5" spans="1:16" s="14" customFormat="1" ht="61.5" customHeight="1" thickBot="1" x14ac:dyDescent="0.3">
      <c r="A5" s="104" t="s">
        <v>266</v>
      </c>
      <c r="B5" s="143" t="s">
        <v>309</v>
      </c>
      <c r="C5" s="143" t="s">
        <v>321</v>
      </c>
      <c r="D5" s="144" t="s">
        <v>317</v>
      </c>
      <c r="E5" s="143" t="s">
        <v>310</v>
      </c>
      <c r="F5" s="143" t="s">
        <v>322</v>
      </c>
      <c r="G5" s="144" t="s">
        <v>324</v>
      </c>
      <c r="H5" s="64"/>
      <c r="I5" s="64"/>
      <c r="J5" s="64"/>
    </row>
    <row r="6" spans="1:16" s="59" customFormat="1" ht="18" customHeight="1" x14ac:dyDescent="0.25">
      <c r="A6" s="133" t="s">
        <v>267</v>
      </c>
      <c r="B6" s="74">
        <v>170</v>
      </c>
      <c r="C6" s="74">
        <v>59</v>
      </c>
      <c r="D6" s="75">
        <v>0.34705882352941175</v>
      </c>
      <c r="E6" s="74">
        <v>1871</v>
      </c>
      <c r="F6" s="74">
        <v>451</v>
      </c>
      <c r="G6" s="75">
        <v>0.24104756814537681</v>
      </c>
      <c r="H6" s="64"/>
      <c r="I6" s="14"/>
      <c r="J6" s="64"/>
    </row>
    <row r="7" spans="1:16" s="14" customFormat="1" ht="18" customHeight="1" x14ac:dyDescent="0.25">
      <c r="A7" s="117" t="s">
        <v>268</v>
      </c>
      <c r="B7" s="65">
        <v>0</v>
      </c>
      <c r="C7" s="65">
        <v>0</v>
      </c>
      <c r="D7" s="66">
        <v>0</v>
      </c>
      <c r="E7" s="65">
        <v>9</v>
      </c>
      <c r="F7" s="65">
        <v>5</v>
      </c>
      <c r="G7" s="66">
        <v>0.55555555555555558</v>
      </c>
      <c r="H7" s="67"/>
      <c r="I7" s="63"/>
      <c r="J7" s="63"/>
    </row>
    <row r="8" spans="1:16" s="14" customFormat="1" ht="18" customHeight="1" x14ac:dyDescent="0.25">
      <c r="A8" s="134" t="s">
        <v>269</v>
      </c>
      <c r="B8" s="65">
        <v>17</v>
      </c>
      <c r="C8" s="65">
        <v>13</v>
      </c>
      <c r="D8" s="66">
        <v>0.76470588235294112</v>
      </c>
      <c r="E8" s="65">
        <v>260</v>
      </c>
      <c r="F8" s="65">
        <v>110</v>
      </c>
      <c r="G8" s="66">
        <v>0.42307692307692307</v>
      </c>
      <c r="H8" s="67"/>
      <c r="I8" s="63"/>
      <c r="J8" s="63"/>
    </row>
    <row r="9" spans="1:16" s="14" customFormat="1" ht="18" customHeight="1" x14ac:dyDescent="0.25">
      <c r="A9" s="117" t="s">
        <v>270</v>
      </c>
      <c r="B9" s="65">
        <v>45</v>
      </c>
      <c r="C9" s="65">
        <v>17</v>
      </c>
      <c r="D9" s="66">
        <v>0.37777777777777777</v>
      </c>
      <c r="E9" s="65">
        <v>555</v>
      </c>
      <c r="F9" s="65">
        <v>161</v>
      </c>
      <c r="G9" s="66">
        <v>0.29009009009009007</v>
      </c>
      <c r="H9" s="67"/>
      <c r="I9" s="63"/>
      <c r="J9" s="63"/>
    </row>
    <row r="10" spans="1:16" s="14" customFormat="1" ht="18" customHeight="1" x14ac:dyDescent="0.25">
      <c r="A10" s="117" t="s">
        <v>271</v>
      </c>
      <c r="B10" s="65">
        <v>35</v>
      </c>
      <c r="C10" s="65">
        <v>8</v>
      </c>
      <c r="D10" s="66">
        <v>0.22857142857142856</v>
      </c>
      <c r="E10" s="65">
        <v>369</v>
      </c>
      <c r="F10" s="65">
        <v>72</v>
      </c>
      <c r="G10" s="66">
        <v>0.1951219512195122</v>
      </c>
      <c r="H10" s="67"/>
      <c r="I10" s="63"/>
      <c r="J10" s="63"/>
    </row>
    <row r="11" spans="1:16" s="14" customFormat="1" ht="18" customHeight="1" x14ac:dyDescent="0.25">
      <c r="A11" s="117" t="s">
        <v>272</v>
      </c>
      <c r="B11" s="65">
        <v>28</v>
      </c>
      <c r="C11" s="65">
        <v>8</v>
      </c>
      <c r="D11" s="66">
        <v>0.2857142857142857</v>
      </c>
      <c r="E11" s="65">
        <v>243</v>
      </c>
      <c r="F11" s="65">
        <v>40</v>
      </c>
      <c r="G11" s="66">
        <v>0.16460905349794239</v>
      </c>
      <c r="H11" s="67"/>
      <c r="I11" s="63"/>
      <c r="J11" s="63"/>
    </row>
    <row r="12" spans="1:16" s="14" customFormat="1" ht="18" customHeight="1" x14ac:dyDescent="0.25">
      <c r="A12" s="117" t="s">
        <v>273</v>
      </c>
      <c r="B12" s="65">
        <v>45</v>
      </c>
      <c r="C12" s="65">
        <v>13</v>
      </c>
      <c r="D12" s="66">
        <v>0.28888888888888886</v>
      </c>
      <c r="E12" s="65">
        <v>435</v>
      </c>
      <c r="F12" s="65">
        <v>63</v>
      </c>
      <c r="G12" s="66">
        <v>0.14482758620689656</v>
      </c>
      <c r="H12" s="67"/>
      <c r="I12" s="63"/>
      <c r="J12" s="63"/>
    </row>
    <row r="13" spans="1:16" s="14" customFormat="1" ht="18" customHeight="1" thickBot="1" x14ac:dyDescent="0.3">
      <c r="A13" s="117" t="s">
        <v>274</v>
      </c>
      <c r="B13" s="65">
        <v>0</v>
      </c>
      <c r="C13" s="65">
        <v>0</v>
      </c>
      <c r="D13" s="66">
        <v>0</v>
      </c>
      <c r="E13" s="65">
        <v>0</v>
      </c>
      <c r="F13" s="65">
        <v>0</v>
      </c>
      <c r="G13" s="66">
        <v>0</v>
      </c>
      <c r="H13" s="67"/>
      <c r="I13" s="63"/>
      <c r="J13" s="63"/>
    </row>
    <row r="14" spans="1:16" s="59" customFormat="1" ht="18" customHeight="1" x14ac:dyDescent="0.25">
      <c r="A14" s="135" t="s">
        <v>275</v>
      </c>
      <c r="B14" s="76">
        <v>186</v>
      </c>
      <c r="C14" s="76">
        <v>44</v>
      </c>
      <c r="D14" s="77">
        <v>0.23655913978494625</v>
      </c>
      <c r="E14" s="76">
        <v>4239</v>
      </c>
      <c r="F14" s="76">
        <v>765</v>
      </c>
      <c r="G14" s="77">
        <v>0.18046709129511676</v>
      </c>
      <c r="H14" s="64"/>
      <c r="I14" s="14"/>
      <c r="J14" s="64"/>
    </row>
    <row r="15" spans="1:16" s="14" customFormat="1" ht="18" customHeight="1" x14ac:dyDescent="0.25">
      <c r="A15" s="117" t="s">
        <v>276</v>
      </c>
      <c r="B15" s="65">
        <v>0</v>
      </c>
      <c r="C15" s="65">
        <v>0</v>
      </c>
      <c r="D15" s="66">
        <v>0</v>
      </c>
      <c r="E15" s="65">
        <v>3</v>
      </c>
      <c r="F15" s="65">
        <v>1</v>
      </c>
      <c r="G15" s="66">
        <v>0.33333333333333331</v>
      </c>
      <c r="H15" s="67"/>
      <c r="I15" s="63"/>
      <c r="J15" s="63"/>
    </row>
    <row r="16" spans="1:16" s="14" customFormat="1" ht="18" customHeight="1" x14ac:dyDescent="0.25">
      <c r="A16" s="136" t="s">
        <v>277</v>
      </c>
      <c r="B16" s="65">
        <v>6</v>
      </c>
      <c r="C16" s="103">
        <v>3</v>
      </c>
      <c r="D16" s="66">
        <v>0.5</v>
      </c>
      <c r="E16" s="65">
        <v>209</v>
      </c>
      <c r="F16" s="65">
        <v>70</v>
      </c>
      <c r="G16" s="66">
        <v>0.3349282296650718</v>
      </c>
      <c r="H16" s="67"/>
      <c r="I16" s="63"/>
      <c r="J16" s="63"/>
    </row>
    <row r="17" spans="1:10" s="14" customFormat="1" ht="18" customHeight="1" x14ac:dyDescent="0.25">
      <c r="A17" s="117" t="s">
        <v>278</v>
      </c>
      <c r="B17" s="65">
        <v>32</v>
      </c>
      <c r="C17" s="65">
        <v>10</v>
      </c>
      <c r="D17" s="66">
        <v>0.3125</v>
      </c>
      <c r="E17" s="65">
        <v>730</v>
      </c>
      <c r="F17" s="65">
        <v>179</v>
      </c>
      <c r="G17" s="66">
        <v>0.24520547945205479</v>
      </c>
      <c r="H17" s="67"/>
      <c r="I17" s="63"/>
      <c r="J17" s="63"/>
    </row>
    <row r="18" spans="1:10" s="14" customFormat="1" ht="18" customHeight="1" x14ac:dyDescent="0.25">
      <c r="A18" s="117" t="s">
        <v>279</v>
      </c>
      <c r="B18" s="65">
        <v>42</v>
      </c>
      <c r="C18" s="65">
        <v>12</v>
      </c>
      <c r="D18" s="66">
        <v>0.2857142857142857</v>
      </c>
      <c r="E18" s="65">
        <v>831</v>
      </c>
      <c r="F18" s="65">
        <v>141</v>
      </c>
      <c r="G18" s="66">
        <v>0.16967509025270758</v>
      </c>
      <c r="H18" s="67"/>
      <c r="I18" s="63"/>
      <c r="J18" s="63"/>
    </row>
    <row r="19" spans="1:10" s="14" customFormat="1" ht="18" customHeight="1" x14ac:dyDescent="0.25">
      <c r="A19" s="117" t="s">
        <v>280</v>
      </c>
      <c r="B19" s="65">
        <v>41</v>
      </c>
      <c r="C19" s="65">
        <v>5</v>
      </c>
      <c r="D19" s="66">
        <v>0.12195121951219512</v>
      </c>
      <c r="E19" s="65">
        <v>838</v>
      </c>
      <c r="F19" s="65">
        <v>118</v>
      </c>
      <c r="G19" s="66">
        <v>0.14081145584725538</v>
      </c>
      <c r="H19" s="67"/>
      <c r="I19" s="63"/>
      <c r="J19" s="63"/>
    </row>
    <row r="20" spans="1:10" s="14" customFormat="1" ht="18" customHeight="1" x14ac:dyDescent="0.25">
      <c r="A20" s="117" t="s">
        <v>281</v>
      </c>
      <c r="B20" s="65">
        <v>65</v>
      </c>
      <c r="C20" s="65">
        <v>14</v>
      </c>
      <c r="D20" s="66">
        <v>0.2153846153846154</v>
      </c>
      <c r="E20" s="65">
        <v>1628</v>
      </c>
      <c r="F20" s="65">
        <v>256</v>
      </c>
      <c r="G20" s="66">
        <v>0.15724815724815724</v>
      </c>
      <c r="H20" s="67"/>
      <c r="I20" s="63"/>
      <c r="J20" s="63"/>
    </row>
    <row r="21" spans="1:10" s="14" customFormat="1" ht="18" customHeight="1" thickBot="1" x14ac:dyDescent="0.3">
      <c r="A21" s="118" t="s">
        <v>282</v>
      </c>
      <c r="B21" s="68">
        <v>0</v>
      </c>
      <c r="C21" s="68">
        <v>0</v>
      </c>
      <c r="D21" s="69">
        <v>0</v>
      </c>
      <c r="E21" s="68">
        <v>0</v>
      </c>
      <c r="F21" s="68">
        <v>0</v>
      </c>
      <c r="G21" s="69">
        <v>0</v>
      </c>
      <c r="H21" s="67"/>
      <c r="I21" s="63"/>
      <c r="J21" s="63"/>
    </row>
    <row r="22" spans="1:10" s="57" customFormat="1" ht="15.75" x14ac:dyDescent="0.25">
      <c r="A22" s="142" t="s">
        <v>283</v>
      </c>
      <c r="B22" s="78"/>
      <c r="C22" s="78"/>
      <c r="D22" s="141"/>
      <c r="E22" s="78"/>
      <c r="F22" s="78"/>
      <c r="G22" s="79"/>
    </row>
    <row r="23" spans="1:10" s="14" customFormat="1" ht="20.100000000000001" customHeight="1" x14ac:dyDescent="0.25">
      <c r="A23" s="70" t="s">
        <v>232</v>
      </c>
      <c r="B23" s="70"/>
      <c r="C23" s="70"/>
      <c r="D23" s="70"/>
    </row>
    <row r="24" spans="1:10" s="14" customFormat="1" ht="20.100000000000001" customHeight="1" x14ac:dyDescent="0.25">
      <c r="A24" s="60" t="s">
        <v>234</v>
      </c>
      <c r="B24" s="71"/>
      <c r="C24" s="71"/>
      <c r="D24" s="71"/>
    </row>
    <row r="25" spans="1:10" ht="15.75" x14ac:dyDescent="0.25">
      <c r="A25" s="44" t="s">
        <v>5</v>
      </c>
    </row>
    <row r="26" spans="1:10" ht="18.75" x14ac:dyDescent="0.3">
      <c r="J26" s="62"/>
    </row>
  </sheetData>
  <sheetProtection algorithmName="SHA-512" hashValue="/nbmnEi9g0eTvX/iWZAXJzT7e+GgQvWtIUKlKuA6DpSZhX7o/oaVYul5YzKoqtd8bps8GGc/Bp9gCdK85136BA==" saltValue="we24mQ+u9M4tu7EbyqYA1A==" spinCount="100000" sheet="1" objects="1" scenarios="1"/>
  <hyperlinks>
    <hyperlink ref="A25" location="'Table of Contents'!A1" display="Click here to return to the Table of Contents" xr:uid="{E50F5EA4-943E-428D-88E2-8ED6713D381F}"/>
  </hyperlinks>
  <printOptions horizontalCentered="1"/>
  <pageMargins left="0.4" right="0.4" top="0.5" bottom="0.1" header="0.3" footer="0"/>
  <pageSetup scale="83" orientation="portrait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4C25C-DB77-4F0F-BDC5-A803E90E6B05}">
  <sheetPr codeName="Sheet31">
    <pageSetUpPr fitToPage="1"/>
  </sheetPr>
  <dimension ref="A1:V31"/>
  <sheetViews>
    <sheetView workbookViewId="0">
      <selection sqref="A1:A2"/>
    </sheetView>
  </sheetViews>
  <sheetFormatPr defaultColWidth="9.140625" defaultRowHeight="17.25" x14ac:dyDescent="0.3"/>
  <cols>
    <col min="1" max="1" width="30.5703125" style="10" customWidth="1"/>
    <col min="2" max="10" width="12.85546875" style="10" customWidth="1"/>
    <col min="11" max="11" width="10.28515625" style="10" customWidth="1"/>
    <col min="12" max="13" width="9.140625" style="10"/>
    <col min="14" max="22" width="9.140625" style="21"/>
    <col min="23" max="16384" width="9.140625" style="10"/>
  </cols>
  <sheetData>
    <row r="1" spans="1:22" s="61" customFormat="1" ht="21" x14ac:dyDescent="0.35">
      <c r="A1" s="55" t="s">
        <v>284</v>
      </c>
    </row>
    <row r="2" spans="1:22" s="61" customFormat="1" ht="35.1" customHeight="1" thickBot="1" x14ac:dyDescent="0.35">
      <c r="A2" s="24" t="s">
        <v>330</v>
      </c>
      <c r="H2" s="145"/>
      <c r="N2"/>
      <c r="O2"/>
      <c r="P2"/>
      <c r="Q2"/>
      <c r="R2"/>
      <c r="S2"/>
      <c r="T2"/>
    </row>
    <row r="3" spans="1:22" s="14" customFormat="1" ht="63.75" customHeight="1" thickBot="1" x14ac:dyDescent="0.3">
      <c r="A3" s="105" t="s">
        <v>235</v>
      </c>
      <c r="B3" s="143" t="s">
        <v>325</v>
      </c>
      <c r="C3" s="143" t="s">
        <v>318</v>
      </c>
      <c r="D3" s="144" t="s">
        <v>326</v>
      </c>
      <c r="E3" s="143" t="s">
        <v>316</v>
      </c>
      <c r="F3" s="143" t="s">
        <v>327</v>
      </c>
      <c r="G3" s="144" t="s">
        <v>328</v>
      </c>
      <c r="H3" s="143" t="s">
        <v>313</v>
      </c>
      <c r="I3" s="143" t="s">
        <v>329</v>
      </c>
      <c r="J3" s="144" t="s">
        <v>319</v>
      </c>
      <c r="K3" s="64"/>
      <c r="L3" s="64"/>
      <c r="M3" s="64"/>
      <c r="N3" s="64"/>
    </row>
    <row r="4" spans="1:22" s="14" customFormat="1" ht="17.100000000000001" customHeight="1" x14ac:dyDescent="0.25">
      <c r="A4" s="137" t="s">
        <v>263</v>
      </c>
      <c r="B4" s="72">
        <v>24221</v>
      </c>
      <c r="C4" s="72">
        <v>356</v>
      </c>
      <c r="D4" s="73">
        <v>1.4697989348086372E-2</v>
      </c>
      <c r="E4" s="72">
        <v>17683</v>
      </c>
      <c r="F4" s="72">
        <v>170</v>
      </c>
      <c r="G4" s="73">
        <v>9.6137533224000451E-3</v>
      </c>
      <c r="H4" s="72">
        <v>6538</v>
      </c>
      <c r="I4" s="72">
        <v>186</v>
      </c>
      <c r="J4" s="73">
        <v>2.8449066992964209E-2</v>
      </c>
      <c r="K4" s="64"/>
      <c r="L4" s="64"/>
      <c r="M4" s="64"/>
      <c r="N4" s="64"/>
    </row>
    <row r="5" spans="1:22" s="14" customFormat="1" ht="17.100000000000001" customHeight="1" x14ac:dyDescent="0.25">
      <c r="A5" s="117" t="s">
        <v>285</v>
      </c>
      <c r="B5" s="65">
        <v>23</v>
      </c>
      <c r="C5" s="65">
        <v>0</v>
      </c>
      <c r="D5" s="66">
        <v>0</v>
      </c>
      <c r="E5" s="65">
        <v>18</v>
      </c>
      <c r="F5" s="65">
        <v>0</v>
      </c>
      <c r="G5" s="66">
        <v>0</v>
      </c>
      <c r="H5" s="65">
        <v>5</v>
      </c>
      <c r="I5" s="65">
        <v>0</v>
      </c>
      <c r="J5" s="66">
        <v>0</v>
      </c>
      <c r="K5" s="63"/>
      <c r="L5" s="67"/>
      <c r="M5" s="63"/>
      <c r="N5" s="64"/>
      <c r="O5" s="59"/>
      <c r="P5" s="59"/>
      <c r="Q5" s="59"/>
      <c r="R5" s="59"/>
      <c r="S5" s="59"/>
      <c r="T5" s="59"/>
      <c r="U5" s="59"/>
      <c r="V5" s="59"/>
    </row>
    <row r="6" spans="1:22" s="14" customFormat="1" ht="17.100000000000001" customHeight="1" x14ac:dyDescent="0.25">
      <c r="A6" s="138" t="s">
        <v>286</v>
      </c>
      <c r="B6" s="65">
        <v>1387</v>
      </c>
      <c r="C6" s="65">
        <v>23</v>
      </c>
      <c r="D6" s="66">
        <v>1.658255227108868E-2</v>
      </c>
      <c r="E6" s="65">
        <v>1131</v>
      </c>
      <c r="F6" s="65">
        <v>17</v>
      </c>
      <c r="G6" s="66">
        <v>1.5030946065428824E-2</v>
      </c>
      <c r="H6" s="65">
        <v>256</v>
      </c>
      <c r="I6" s="65">
        <v>6</v>
      </c>
      <c r="J6" s="66">
        <v>2.34375E-2</v>
      </c>
      <c r="K6" s="63"/>
      <c r="L6" s="67"/>
      <c r="M6" s="63"/>
      <c r="N6" s="67"/>
    </row>
    <row r="7" spans="1:22" s="14" customFormat="1" ht="17.100000000000001" customHeight="1" x14ac:dyDescent="0.25">
      <c r="A7" s="117" t="s">
        <v>287</v>
      </c>
      <c r="B7" s="65">
        <v>4537</v>
      </c>
      <c r="C7" s="65">
        <v>77</v>
      </c>
      <c r="D7" s="66">
        <v>1.697156711483359E-2</v>
      </c>
      <c r="E7" s="65">
        <v>3746</v>
      </c>
      <c r="F7" s="65">
        <v>45</v>
      </c>
      <c r="G7" s="66">
        <v>1.201281366791244E-2</v>
      </c>
      <c r="H7" s="65">
        <v>791</v>
      </c>
      <c r="I7" s="65">
        <v>32</v>
      </c>
      <c r="J7" s="66">
        <v>4.0455120101137804E-2</v>
      </c>
      <c r="K7" s="63"/>
      <c r="L7" s="67"/>
      <c r="M7" s="63"/>
      <c r="N7" s="67"/>
    </row>
    <row r="8" spans="1:22" s="14" customFormat="1" ht="17.100000000000001" customHeight="1" x14ac:dyDescent="0.25">
      <c r="A8" s="117" t="s">
        <v>288</v>
      </c>
      <c r="B8" s="65">
        <v>5013</v>
      </c>
      <c r="C8" s="65">
        <v>77</v>
      </c>
      <c r="D8" s="66">
        <v>1.5360063834031518E-2</v>
      </c>
      <c r="E8" s="65">
        <v>3775</v>
      </c>
      <c r="F8" s="65">
        <v>35</v>
      </c>
      <c r="G8" s="66">
        <v>9.2715231788079479E-3</v>
      </c>
      <c r="H8" s="65">
        <v>1238</v>
      </c>
      <c r="I8" s="65">
        <v>42</v>
      </c>
      <c r="J8" s="66">
        <v>3.3925686591276254E-2</v>
      </c>
      <c r="K8" s="63"/>
      <c r="L8" s="67"/>
      <c r="M8" s="63"/>
      <c r="N8" s="67"/>
    </row>
    <row r="9" spans="1:22" s="14" customFormat="1" ht="17.100000000000001" customHeight="1" x14ac:dyDescent="0.25">
      <c r="A9" s="117" t="s">
        <v>289</v>
      </c>
      <c r="B9" s="65">
        <v>4332</v>
      </c>
      <c r="C9" s="65">
        <v>69</v>
      </c>
      <c r="D9" s="66">
        <v>1.5927977839335181E-2</v>
      </c>
      <c r="E9" s="65">
        <v>3161</v>
      </c>
      <c r="F9" s="65">
        <v>28</v>
      </c>
      <c r="G9" s="66">
        <v>8.8579563429294524E-3</v>
      </c>
      <c r="H9" s="65">
        <v>1171</v>
      </c>
      <c r="I9" s="65">
        <v>41</v>
      </c>
      <c r="J9" s="66">
        <v>3.5012809564474806E-2</v>
      </c>
      <c r="K9" s="63"/>
      <c r="L9" s="67"/>
      <c r="M9" s="63"/>
      <c r="N9" s="67"/>
    </row>
    <row r="10" spans="1:22" s="14" customFormat="1" ht="17.100000000000001" customHeight="1" x14ac:dyDescent="0.25">
      <c r="A10" s="117" t="s">
        <v>290</v>
      </c>
      <c r="B10" s="65">
        <v>8929</v>
      </c>
      <c r="C10" s="65">
        <v>110</v>
      </c>
      <c r="D10" s="66">
        <v>1.2319408668383918E-2</v>
      </c>
      <c r="E10" s="65">
        <v>5852</v>
      </c>
      <c r="F10" s="65">
        <v>45</v>
      </c>
      <c r="G10" s="66">
        <v>7.689678742310321E-3</v>
      </c>
      <c r="H10" s="65">
        <v>3077</v>
      </c>
      <c r="I10" s="65">
        <v>65</v>
      </c>
      <c r="J10" s="66">
        <v>2.1124471888202795E-2</v>
      </c>
      <c r="K10" s="63"/>
      <c r="L10" s="67"/>
      <c r="M10" s="63"/>
      <c r="N10" s="67"/>
    </row>
    <row r="11" spans="1:22" s="14" customFormat="1" ht="17.100000000000001" customHeight="1" thickBot="1" x14ac:dyDescent="0.3">
      <c r="A11" s="118" t="s">
        <v>291</v>
      </c>
      <c r="B11" s="68">
        <v>0</v>
      </c>
      <c r="C11" s="68">
        <v>0</v>
      </c>
      <c r="D11" s="69">
        <v>0</v>
      </c>
      <c r="E11" s="68">
        <v>0</v>
      </c>
      <c r="F11" s="68">
        <v>0</v>
      </c>
      <c r="G11" s="69">
        <v>0</v>
      </c>
      <c r="H11" s="68">
        <v>0</v>
      </c>
      <c r="I11" s="68">
        <v>0</v>
      </c>
      <c r="J11" s="69">
        <v>0</v>
      </c>
      <c r="K11" s="63"/>
      <c r="L11" s="67"/>
      <c r="M11" s="63"/>
      <c r="N11" s="67"/>
    </row>
    <row r="12" spans="1:22" s="14" customFormat="1" ht="17.100000000000001" customHeight="1" x14ac:dyDescent="0.25">
      <c r="A12" s="137" t="s">
        <v>264</v>
      </c>
      <c r="B12" s="72">
        <v>20094</v>
      </c>
      <c r="C12" s="72">
        <v>723</v>
      </c>
      <c r="D12" s="73">
        <v>3.5980889817856077E-2</v>
      </c>
      <c r="E12" s="72">
        <v>11733</v>
      </c>
      <c r="F12" s="72">
        <v>163</v>
      </c>
      <c r="G12" s="73">
        <v>1.3892440126139946E-2</v>
      </c>
      <c r="H12" s="72">
        <v>8361</v>
      </c>
      <c r="I12" s="72">
        <v>560</v>
      </c>
      <c r="J12" s="73">
        <v>6.6977634254275803E-2</v>
      </c>
      <c r="K12" s="64"/>
      <c r="L12" s="64"/>
      <c r="M12" s="64"/>
      <c r="N12" s="67"/>
    </row>
    <row r="13" spans="1:22" s="14" customFormat="1" ht="17.100000000000001" customHeight="1" x14ac:dyDescent="0.25">
      <c r="A13" s="117" t="s">
        <v>292</v>
      </c>
      <c r="B13" s="65">
        <v>143</v>
      </c>
      <c r="C13" s="65">
        <v>0</v>
      </c>
      <c r="D13" s="66">
        <v>0</v>
      </c>
      <c r="E13" s="65">
        <v>121</v>
      </c>
      <c r="F13" s="65">
        <v>0</v>
      </c>
      <c r="G13" s="66">
        <v>0</v>
      </c>
      <c r="H13" s="65">
        <v>22</v>
      </c>
      <c r="I13" s="65">
        <v>0</v>
      </c>
      <c r="J13" s="66">
        <v>0</v>
      </c>
      <c r="K13" s="63"/>
      <c r="L13" s="67"/>
      <c r="M13" s="63"/>
      <c r="N13" s="64"/>
      <c r="O13" s="59"/>
      <c r="P13" s="59"/>
      <c r="Q13" s="59"/>
      <c r="R13" s="59"/>
      <c r="S13" s="59"/>
      <c r="T13" s="59"/>
      <c r="U13" s="59"/>
      <c r="V13" s="59"/>
    </row>
    <row r="14" spans="1:22" s="14" customFormat="1" ht="17.100000000000001" customHeight="1" x14ac:dyDescent="0.25">
      <c r="A14" s="138" t="s">
        <v>293</v>
      </c>
      <c r="B14" s="65">
        <v>5189</v>
      </c>
      <c r="C14" s="65">
        <v>94</v>
      </c>
      <c r="D14" s="66">
        <v>1.8115243784929659E-2</v>
      </c>
      <c r="E14" s="65">
        <v>4398</v>
      </c>
      <c r="F14" s="65">
        <v>57</v>
      </c>
      <c r="G14" s="66">
        <v>1.2960436562073669E-2</v>
      </c>
      <c r="H14" s="65">
        <v>791</v>
      </c>
      <c r="I14" s="65">
        <v>37</v>
      </c>
      <c r="J14" s="66">
        <v>4.6776232616940583E-2</v>
      </c>
      <c r="K14" s="63"/>
      <c r="L14" s="67"/>
      <c r="M14" s="63"/>
      <c r="N14" s="67"/>
    </row>
    <row r="15" spans="1:22" s="14" customFormat="1" ht="17.100000000000001" customHeight="1" x14ac:dyDescent="0.25">
      <c r="A15" s="117" t="s">
        <v>294</v>
      </c>
      <c r="B15" s="65">
        <v>9214</v>
      </c>
      <c r="C15" s="65">
        <v>270</v>
      </c>
      <c r="D15" s="66">
        <v>2.9303234208812676E-2</v>
      </c>
      <c r="E15" s="65">
        <v>6980</v>
      </c>
      <c r="F15" s="65">
        <v>103</v>
      </c>
      <c r="G15" s="66">
        <v>1.4756446991404012E-2</v>
      </c>
      <c r="H15" s="65">
        <v>2234</v>
      </c>
      <c r="I15" s="65">
        <v>167</v>
      </c>
      <c r="J15" s="66">
        <v>7.4753804834377796E-2</v>
      </c>
      <c r="K15" s="63"/>
      <c r="L15" s="67"/>
      <c r="M15" s="63"/>
      <c r="N15" s="67"/>
    </row>
    <row r="16" spans="1:22" s="14" customFormat="1" ht="17.100000000000001" customHeight="1" x14ac:dyDescent="0.25">
      <c r="A16" s="117" t="s">
        <v>295</v>
      </c>
      <c r="B16" s="65">
        <v>2179</v>
      </c>
      <c r="C16" s="65">
        <v>158</v>
      </c>
      <c r="D16" s="66">
        <v>7.2510325837540163E-2</v>
      </c>
      <c r="E16" s="65">
        <v>71</v>
      </c>
      <c r="F16" s="65">
        <v>2</v>
      </c>
      <c r="G16" s="66">
        <v>2.8169014084507043E-2</v>
      </c>
      <c r="H16" s="65">
        <v>2108</v>
      </c>
      <c r="I16" s="65">
        <v>156</v>
      </c>
      <c r="J16" s="66">
        <v>7.4003795066413663E-2</v>
      </c>
      <c r="K16" s="63"/>
      <c r="L16" s="67"/>
      <c r="M16" s="63"/>
      <c r="N16" s="67"/>
    </row>
    <row r="17" spans="1:14" s="14" customFormat="1" ht="17.100000000000001" customHeight="1" x14ac:dyDescent="0.25">
      <c r="A17" s="117" t="s">
        <v>296</v>
      </c>
      <c r="B17" s="65">
        <v>1484</v>
      </c>
      <c r="C17" s="65">
        <v>90</v>
      </c>
      <c r="D17" s="66">
        <v>6.0646900269541781E-2</v>
      </c>
      <c r="E17" s="65">
        <v>50</v>
      </c>
      <c r="F17" s="65">
        <v>1</v>
      </c>
      <c r="G17" s="66">
        <v>0.02</v>
      </c>
      <c r="H17" s="65">
        <v>1434</v>
      </c>
      <c r="I17" s="65">
        <v>89</v>
      </c>
      <c r="J17" s="66">
        <v>6.2064156206415623E-2</v>
      </c>
      <c r="K17" s="63"/>
      <c r="L17" s="67"/>
      <c r="M17" s="63"/>
      <c r="N17" s="67"/>
    </row>
    <row r="18" spans="1:14" s="14" customFormat="1" ht="17.100000000000001" customHeight="1" x14ac:dyDescent="0.25">
      <c r="A18" s="117" t="s">
        <v>297</v>
      </c>
      <c r="B18" s="65">
        <v>1885</v>
      </c>
      <c r="C18" s="65">
        <v>111</v>
      </c>
      <c r="D18" s="66">
        <v>5.8885941644562331E-2</v>
      </c>
      <c r="E18" s="65">
        <v>113</v>
      </c>
      <c r="F18" s="65">
        <v>0</v>
      </c>
      <c r="G18" s="66">
        <v>0</v>
      </c>
      <c r="H18" s="65">
        <v>1772</v>
      </c>
      <c r="I18" s="65">
        <v>111</v>
      </c>
      <c r="J18" s="66">
        <v>6.2641083521444693E-2</v>
      </c>
      <c r="K18" s="63"/>
      <c r="L18" s="67"/>
      <c r="M18" s="63"/>
      <c r="N18" s="67"/>
    </row>
    <row r="19" spans="1:14" s="14" customFormat="1" ht="17.100000000000001" customHeight="1" thickBot="1" x14ac:dyDescent="0.3">
      <c r="A19" s="118" t="s">
        <v>298</v>
      </c>
      <c r="B19" s="68">
        <v>0</v>
      </c>
      <c r="C19" s="68">
        <v>0</v>
      </c>
      <c r="D19" s="69">
        <v>0</v>
      </c>
      <c r="E19" s="68">
        <v>0</v>
      </c>
      <c r="F19" s="68">
        <v>0</v>
      </c>
      <c r="G19" s="69">
        <v>0</v>
      </c>
      <c r="H19" s="68">
        <v>0</v>
      </c>
      <c r="I19" s="68">
        <v>0</v>
      </c>
      <c r="J19" s="69">
        <v>0</v>
      </c>
      <c r="K19" s="63"/>
      <c r="L19" s="67"/>
      <c r="M19" s="63"/>
      <c r="N19" s="67"/>
    </row>
    <row r="20" spans="1:14" s="14" customFormat="1" ht="17.100000000000001" customHeight="1" x14ac:dyDescent="0.25">
      <c r="A20" s="137" t="s">
        <v>262</v>
      </c>
      <c r="B20" s="72">
        <v>444268</v>
      </c>
      <c r="C20" s="72">
        <v>6110</v>
      </c>
      <c r="D20" s="73">
        <v>1.375295992509026E-2</v>
      </c>
      <c r="E20" s="72">
        <v>282616</v>
      </c>
      <c r="F20" s="72">
        <v>1871</v>
      </c>
      <c r="G20" s="73">
        <v>6.6202904294165935E-3</v>
      </c>
      <c r="H20" s="72">
        <v>161652</v>
      </c>
      <c r="I20" s="72">
        <v>4239</v>
      </c>
      <c r="J20" s="73">
        <v>2.6222997550293222E-2</v>
      </c>
      <c r="K20" s="64"/>
      <c r="L20" s="64"/>
      <c r="M20" s="64"/>
    </row>
    <row r="21" spans="1:14" s="14" customFormat="1" ht="17.100000000000001" customHeight="1" x14ac:dyDescent="0.25">
      <c r="A21" s="117" t="s">
        <v>299</v>
      </c>
      <c r="B21" s="65">
        <v>2171</v>
      </c>
      <c r="C21" s="65">
        <v>12</v>
      </c>
      <c r="D21" s="66">
        <v>5.5274067250115156E-3</v>
      </c>
      <c r="E21" s="65">
        <v>1408</v>
      </c>
      <c r="F21" s="65">
        <v>9</v>
      </c>
      <c r="G21" s="66">
        <v>6.3920454545454549E-3</v>
      </c>
      <c r="H21" s="65">
        <v>763</v>
      </c>
      <c r="I21" s="65">
        <v>3</v>
      </c>
      <c r="J21" s="66">
        <v>3.9318479685452159E-3</v>
      </c>
      <c r="K21" s="63"/>
      <c r="L21" s="67"/>
      <c r="M21" s="63"/>
    </row>
    <row r="22" spans="1:14" s="14" customFormat="1" ht="17.100000000000001" customHeight="1" x14ac:dyDescent="0.25">
      <c r="A22" s="138" t="s">
        <v>300</v>
      </c>
      <c r="B22" s="65">
        <v>41752</v>
      </c>
      <c r="C22" s="65">
        <v>469</v>
      </c>
      <c r="D22" s="66">
        <v>1.1232994826595134E-2</v>
      </c>
      <c r="E22" s="65">
        <v>31487</v>
      </c>
      <c r="F22" s="65">
        <v>260</v>
      </c>
      <c r="G22" s="66">
        <v>8.2573760599612533E-3</v>
      </c>
      <c r="H22" s="65">
        <v>10265</v>
      </c>
      <c r="I22" s="65">
        <v>209</v>
      </c>
      <c r="J22" s="66">
        <v>2.0360448124695566E-2</v>
      </c>
      <c r="K22" s="63"/>
      <c r="L22" s="67"/>
      <c r="M22" s="63"/>
    </row>
    <row r="23" spans="1:14" s="14" customFormat="1" ht="17.100000000000001" customHeight="1" x14ac:dyDescent="0.25">
      <c r="A23" s="117" t="s">
        <v>301</v>
      </c>
      <c r="B23" s="65">
        <v>96533</v>
      </c>
      <c r="C23" s="65">
        <v>1285</v>
      </c>
      <c r="D23" s="66">
        <v>1.3311510053556816E-2</v>
      </c>
      <c r="E23" s="65">
        <v>77023</v>
      </c>
      <c r="F23" s="65">
        <v>555</v>
      </c>
      <c r="G23" s="66">
        <v>7.2056398738039283E-3</v>
      </c>
      <c r="H23" s="65">
        <v>19510</v>
      </c>
      <c r="I23" s="65">
        <v>730</v>
      </c>
      <c r="J23" s="66">
        <v>3.7416709379805228E-2</v>
      </c>
      <c r="K23" s="63"/>
      <c r="L23" s="67"/>
      <c r="M23" s="63"/>
    </row>
    <row r="24" spans="1:14" s="14" customFormat="1" ht="17.100000000000001" customHeight="1" x14ac:dyDescent="0.25">
      <c r="A24" s="117" t="s">
        <v>302</v>
      </c>
      <c r="B24" s="65">
        <v>85141</v>
      </c>
      <c r="C24" s="65">
        <v>1200</v>
      </c>
      <c r="D24" s="66">
        <v>1.4094267156833958E-2</v>
      </c>
      <c r="E24" s="65">
        <v>57753</v>
      </c>
      <c r="F24" s="65">
        <v>369</v>
      </c>
      <c r="G24" s="66">
        <v>6.3892784790400498E-3</v>
      </c>
      <c r="H24" s="65">
        <v>27388</v>
      </c>
      <c r="I24" s="65">
        <v>831</v>
      </c>
      <c r="J24" s="66">
        <v>3.0341755513363516E-2</v>
      </c>
      <c r="K24" s="63"/>
      <c r="L24" s="67"/>
      <c r="M24" s="63"/>
    </row>
    <row r="25" spans="1:14" s="14" customFormat="1" ht="17.100000000000001" customHeight="1" x14ac:dyDescent="0.25">
      <c r="A25" s="117" t="s">
        <v>303</v>
      </c>
      <c r="B25" s="65">
        <v>72194</v>
      </c>
      <c r="C25" s="65">
        <v>1081</v>
      </c>
      <c r="D25" s="66">
        <v>1.4973543507770729E-2</v>
      </c>
      <c r="E25" s="65">
        <v>43956</v>
      </c>
      <c r="F25" s="65">
        <v>243</v>
      </c>
      <c r="G25" s="66">
        <v>5.528255528255528E-3</v>
      </c>
      <c r="H25" s="65">
        <v>28238</v>
      </c>
      <c r="I25" s="65">
        <v>838</v>
      </c>
      <c r="J25" s="66">
        <v>2.9676322685742617E-2</v>
      </c>
      <c r="K25" s="63"/>
      <c r="L25" s="67"/>
      <c r="M25" s="63"/>
    </row>
    <row r="26" spans="1:14" s="14" customFormat="1" ht="17.100000000000001" customHeight="1" x14ac:dyDescent="0.25">
      <c r="A26" s="117" t="s">
        <v>304</v>
      </c>
      <c r="B26" s="65">
        <v>146477</v>
      </c>
      <c r="C26" s="65">
        <v>2063</v>
      </c>
      <c r="D26" s="66">
        <v>1.4084122421950203E-2</v>
      </c>
      <c r="E26" s="65">
        <v>70989</v>
      </c>
      <c r="F26" s="65">
        <v>435</v>
      </c>
      <c r="G26" s="66">
        <v>6.1277099268900815E-3</v>
      </c>
      <c r="H26" s="65">
        <v>75488</v>
      </c>
      <c r="I26" s="65">
        <v>1628</v>
      </c>
      <c r="J26" s="66">
        <v>2.1566341670199236E-2</v>
      </c>
      <c r="K26" s="63"/>
      <c r="L26" s="67"/>
      <c r="M26" s="63"/>
    </row>
    <row r="27" spans="1:14" s="14" customFormat="1" ht="17.100000000000001" customHeight="1" thickBot="1" x14ac:dyDescent="0.3">
      <c r="A27" s="118" t="s">
        <v>305</v>
      </c>
      <c r="B27" s="68">
        <v>0</v>
      </c>
      <c r="C27" s="68">
        <v>0</v>
      </c>
      <c r="D27" s="69">
        <v>0</v>
      </c>
      <c r="E27" s="68">
        <v>0</v>
      </c>
      <c r="F27" s="68">
        <v>0</v>
      </c>
      <c r="G27" s="69">
        <v>0</v>
      </c>
      <c r="H27" s="68">
        <v>0</v>
      </c>
      <c r="I27" s="68">
        <v>0</v>
      </c>
      <c r="J27" s="69">
        <v>0</v>
      </c>
      <c r="K27" s="63"/>
      <c r="L27" s="67"/>
      <c r="M27" s="63"/>
    </row>
    <row r="28" spans="1:14" s="14" customFormat="1" ht="15.75" x14ac:dyDescent="0.25">
      <c r="A28" s="142" t="s">
        <v>306</v>
      </c>
      <c r="B28" s="78"/>
      <c r="C28" s="78"/>
      <c r="D28" s="79"/>
      <c r="E28" s="78"/>
      <c r="F28" s="78"/>
      <c r="G28" s="79"/>
      <c r="H28" s="78"/>
      <c r="I28" s="78"/>
      <c r="J28" s="79"/>
    </row>
    <row r="29" spans="1:14" s="14" customFormat="1" ht="18" customHeight="1" x14ac:dyDescent="0.25">
      <c r="A29" s="70" t="s">
        <v>236</v>
      </c>
      <c r="B29" s="70"/>
      <c r="C29" s="70"/>
      <c r="D29" s="70"/>
      <c r="E29" s="70"/>
      <c r="F29" s="70"/>
      <c r="G29" s="70"/>
      <c r="H29" s="70"/>
    </row>
    <row r="30" spans="1:14" s="14" customFormat="1" ht="18" customHeight="1" x14ac:dyDescent="0.25">
      <c r="A30" s="60" t="s">
        <v>234</v>
      </c>
      <c r="B30" s="71"/>
      <c r="C30" s="71"/>
      <c r="D30" s="71"/>
      <c r="E30" s="71"/>
      <c r="F30" s="71"/>
      <c r="G30" s="71"/>
      <c r="H30" s="71"/>
    </row>
    <row r="31" spans="1:14" x14ac:dyDescent="0.3">
      <c r="A31" s="44" t="s">
        <v>5</v>
      </c>
    </row>
  </sheetData>
  <sheetProtection algorithmName="SHA-512" hashValue="ndpAl5Nqt3RG4R1XeZ17XiOQ6Gl1zh1flVguRw/W3OXt1ZopGiV6k96CkhLHOR4Ehq+gQPJgQHefZQzN/0aQ4w==" saltValue="0mDmb6ZrA7JR74ZT5m1hvg==" spinCount="100000" sheet="1" objects="1" scenarios="1"/>
  <hyperlinks>
    <hyperlink ref="A31" location="'Table of Contents'!A1" display="Click here to return to the Table of Contents" xr:uid="{CBB29562-CC10-42C4-BA4F-D2DE6E245B04}"/>
  </hyperlinks>
  <printOptions horizontalCentered="1"/>
  <pageMargins left="0.4" right="0.4" top="0.5" bottom="0.1" header="0.3" footer="0"/>
  <pageSetup scale="67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28FAC-9FC0-4EF1-9F4D-6A6B9C06C748}">
  <sheetPr codeName="Sheet18">
    <pageSetUpPr fitToPage="1"/>
  </sheetPr>
  <dimension ref="A1:L70"/>
  <sheetViews>
    <sheetView zoomScaleNormal="100" workbookViewId="0"/>
  </sheetViews>
  <sheetFormatPr defaultColWidth="9.140625" defaultRowHeight="12.75" x14ac:dyDescent="0.2"/>
  <cols>
    <col min="1" max="1" width="23.7109375" style="21" customWidth="1"/>
    <col min="2" max="11" width="10.7109375" style="21" customWidth="1"/>
    <col min="12" max="12" width="9.7109375" style="23" customWidth="1"/>
    <col min="13" max="16384" width="9.140625" style="21"/>
  </cols>
  <sheetData>
    <row r="1" spans="1:12" s="5" customFormat="1" ht="35.1" customHeight="1" x14ac:dyDescent="0.3">
      <c r="A1" s="106" t="s">
        <v>237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s="10" customFormat="1" ht="38.1" customHeight="1" thickBot="1" x14ac:dyDescent="0.35">
      <c r="A2" s="107" t="s">
        <v>7</v>
      </c>
      <c r="B2" s="7" t="s">
        <v>238</v>
      </c>
      <c r="C2" s="8" t="s">
        <v>239</v>
      </c>
      <c r="D2" s="8" t="s">
        <v>240</v>
      </c>
      <c r="E2" s="8" t="s">
        <v>241</v>
      </c>
      <c r="F2" s="95" t="s">
        <v>242</v>
      </c>
      <c r="G2" s="8" t="s">
        <v>243</v>
      </c>
      <c r="H2" s="8" t="s">
        <v>244</v>
      </c>
      <c r="I2" s="8" t="s">
        <v>245</v>
      </c>
      <c r="J2" s="8" t="s">
        <v>246</v>
      </c>
      <c r="K2" s="8" t="s">
        <v>247</v>
      </c>
      <c r="L2" s="9" t="s">
        <v>18</v>
      </c>
    </row>
    <row r="3" spans="1:12" s="14" customFormat="1" ht="18" customHeight="1" x14ac:dyDescent="0.25">
      <c r="A3" s="91" t="s">
        <v>19</v>
      </c>
      <c r="B3" s="11">
        <v>75251</v>
      </c>
      <c r="C3" s="11">
        <v>79348</v>
      </c>
      <c r="D3" s="11">
        <v>80576</v>
      </c>
      <c r="E3" s="11">
        <v>77794</v>
      </c>
      <c r="F3" s="96">
        <v>90890</v>
      </c>
      <c r="G3" s="12">
        <v>191.33754122856038</v>
      </c>
      <c r="H3" s="12">
        <v>201.002815275606</v>
      </c>
      <c r="I3" s="12">
        <v>203.83729990863043</v>
      </c>
      <c r="J3" s="12">
        <v>196.73871079065574</v>
      </c>
      <c r="K3" s="12">
        <v>230.86919521396399</v>
      </c>
      <c r="L3" s="13" t="s">
        <v>20</v>
      </c>
    </row>
    <row r="4" spans="1:12" s="14" customFormat="1" ht="15" customHeight="1" x14ac:dyDescent="0.25">
      <c r="A4" s="92" t="s">
        <v>21</v>
      </c>
      <c r="B4" s="15">
        <v>3581</v>
      </c>
      <c r="C4" s="15">
        <v>3760</v>
      </c>
      <c r="D4" s="15">
        <v>3687</v>
      </c>
      <c r="E4" s="15">
        <v>3466</v>
      </c>
      <c r="F4" s="97">
        <v>3810</v>
      </c>
      <c r="G4" s="16">
        <v>215.75538484711552</v>
      </c>
      <c r="H4" s="16">
        <v>225.1956836695397</v>
      </c>
      <c r="I4" s="16">
        <v>219.60467584634463</v>
      </c>
      <c r="J4" s="16">
        <v>206.10096925729917</v>
      </c>
      <c r="K4" s="16">
        <v>227.90611703607198</v>
      </c>
      <c r="L4" s="15">
        <v>14</v>
      </c>
    </row>
    <row r="5" spans="1:12" s="14" customFormat="1" ht="16.5" customHeight="1" x14ac:dyDescent="0.25">
      <c r="A5" s="93" t="s">
        <v>220</v>
      </c>
      <c r="B5" s="15">
        <v>369</v>
      </c>
      <c r="C5" s="15">
        <v>400</v>
      </c>
      <c r="D5" s="15">
        <v>372</v>
      </c>
      <c r="E5" s="15">
        <v>277</v>
      </c>
      <c r="F5" s="97">
        <v>314</v>
      </c>
      <c r="G5" s="16">
        <v>301.59704826013854</v>
      </c>
      <c r="H5" s="16">
        <v>324.98537222728186</v>
      </c>
      <c r="I5" s="16">
        <v>300.67761803369859</v>
      </c>
      <c r="J5" s="16">
        <v>223.8719071324889</v>
      </c>
      <c r="K5" s="16">
        <v>257.47706546156729</v>
      </c>
      <c r="L5" s="15">
        <v>6</v>
      </c>
    </row>
    <row r="6" spans="1:12" s="14" customFormat="1" ht="15" customHeight="1" x14ac:dyDescent="0.25">
      <c r="A6" s="92" t="s">
        <v>22</v>
      </c>
      <c r="B6" s="15">
        <v>0</v>
      </c>
      <c r="C6" s="15">
        <v>1</v>
      </c>
      <c r="D6" s="15">
        <v>0</v>
      </c>
      <c r="E6" s="15">
        <v>0</v>
      </c>
      <c r="F6" s="97">
        <v>1</v>
      </c>
      <c r="G6" s="16">
        <v>0</v>
      </c>
      <c r="H6" s="16">
        <v>82.78145695364239</v>
      </c>
      <c r="I6" s="16">
        <v>0</v>
      </c>
      <c r="J6" s="16">
        <v>0</v>
      </c>
      <c r="K6" s="16">
        <v>84.67400508044031</v>
      </c>
      <c r="L6" s="15">
        <v>48</v>
      </c>
    </row>
    <row r="7" spans="1:12" s="14" customFormat="1" ht="15" customHeight="1" x14ac:dyDescent="0.25">
      <c r="A7" s="92" t="s">
        <v>23</v>
      </c>
      <c r="B7" s="15">
        <v>20</v>
      </c>
      <c r="C7" s="15">
        <v>17</v>
      </c>
      <c r="D7" s="15">
        <v>29</v>
      </c>
      <c r="E7" s="15">
        <v>36</v>
      </c>
      <c r="F7" s="97">
        <v>20</v>
      </c>
      <c r="G7" s="16">
        <v>51.882020285869935</v>
      </c>
      <c r="H7" s="16">
        <v>42.459663319846143</v>
      </c>
      <c r="I7" s="16">
        <v>71.997815238710004</v>
      </c>
      <c r="J7" s="16">
        <v>88.875722115242183</v>
      </c>
      <c r="K7" s="16">
        <v>49.608096041273939</v>
      </c>
      <c r="L7" s="15">
        <v>57</v>
      </c>
    </row>
    <row r="8" spans="1:12" s="14" customFormat="1" ht="15" customHeight="1" x14ac:dyDescent="0.25">
      <c r="A8" s="92" t="s">
        <v>24</v>
      </c>
      <c r="B8" s="15">
        <v>307</v>
      </c>
      <c r="C8" s="15">
        <v>423</v>
      </c>
      <c r="D8" s="15">
        <v>516</v>
      </c>
      <c r="E8" s="15">
        <v>439</v>
      </c>
      <c r="F8" s="97">
        <v>466</v>
      </c>
      <c r="G8" s="16">
        <v>131.71443281276814</v>
      </c>
      <c r="H8" s="16">
        <v>180.28615632471966</v>
      </c>
      <c r="I8" s="16">
        <v>227.59953068623906</v>
      </c>
      <c r="J8" s="16">
        <v>207.84410271949093</v>
      </c>
      <c r="K8" s="16">
        <v>231.65869614929557</v>
      </c>
      <c r="L8" s="15">
        <v>12</v>
      </c>
    </row>
    <row r="9" spans="1:12" s="14" customFormat="1" ht="15" customHeight="1" x14ac:dyDescent="0.25">
      <c r="A9" s="92" t="s">
        <v>25</v>
      </c>
      <c r="B9" s="15">
        <v>20</v>
      </c>
      <c r="C9" s="15">
        <v>40</v>
      </c>
      <c r="D9" s="15">
        <v>62</v>
      </c>
      <c r="E9" s="15">
        <v>30</v>
      </c>
      <c r="F9" s="97">
        <v>37</v>
      </c>
      <c r="G9" s="16">
        <v>44.097543766812187</v>
      </c>
      <c r="H9" s="16">
        <v>88.173702193320835</v>
      </c>
      <c r="I9" s="16">
        <v>136.91067682455559</v>
      </c>
      <c r="J9" s="16">
        <v>66.258806899750425</v>
      </c>
      <c r="K9" s="16">
        <v>82.019906452971554</v>
      </c>
      <c r="L9" s="15">
        <v>49</v>
      </c>
    </row>
    <row r="10" spans="1:12" s="14" customFormat="1" ht="15" customHeight="1" x14ac:dyDescent="0.25">
      <c r="A10" s="92" t="s">
        <v>26</v>
      </c>
      <c r="B10" s="15">
        <v>16</v>
      </c>
      <c r="C10" s="15">
        <v>14</v>
      </c>
      <c r="D10" s="15">
        <v>26</v>
      </c>
      <c r="E10" s="15">
        <v>25</v>
      </c>
      <c r="F10" s="97">
        <v>28</v>
      </c>
      <c r="G10" s="16">
        <v>73.421439060205586</v>
      </c>
      <c r="H10" s="16">
        <v>64.545873674504378</v>
      </c>
      <c r="I10" s="16">
        <v>119.56771671648654</v>
      </c>
      <c r="J10" s="16">
        <v>114.54228901310364</v>
      </c>
      <c r="K10" s="16">
        <v>126.93231787479033</v>
      </c>
      <c r="L10" s="15">
        <v>34</v>
      </c>
    </row>
    <row r="11" spans="1:12" s="14" customFormat="1" ht="15" customHeight="1" x14ac:dyDescent="0.25">
      <c r="A11" s="94" t="s">
        <v>27</v>
      </c>
      <c r="B11" s="15">
        <v>1762</v>
      </c>
      <c r="C11" s="15">
        <v>2054</v>
      </c>
      <c r="D11" s="15">
        <v>2219</v>
      </c>
      <c r="E11" s="15">
        <v>2053</v>
      </c>
      <c r="F11" s="97">
        <v>2093</v>
      </c>
      <c r="G11" s="16">
        <v>153.2897707352254</v>
      </c>
      <c r="H11" s="16">
        <v>177.37218020115421</v>
      </c>
      <c r="I11" s="16">
        <v>190.9167012966677</v>
      </c>
      <c r="J11" s="16">
        <v>175.9710766292753</v>
      </c>
      <c r="K11" s="16">
        <v>179.84730594235091</v>
      </c>
      <c r="L11" s="15">
        <v>21</v>
      </c>
    </row>
    <row r="12" spans="1:12" s="14" customFormat="1" ht="15" customHeight="1" x14ac:dyDescent="0.25">
      <c r="A12" s="92" t="s">
        <v>28</v>
      </c>
      <c r="B12" s="15">
        <v>66</v>
      </c>
      <c r="C12" s="15">
        <v>64</v>
      </c>
      <c r="D12" s="15">
        <v>33</v>
      </c>
      <c r="E12" s="15">
        <v>33</v>
      </c>
      <c r="F12" s="97">
        <v>28</v>
      </c>
      <c r="G12" s="16">
        <v>245.37140307829577</v>
      </c>
      <c r="H12" s="16">
        <v>232.11954156390541</v>
      </c>
      <c r="I12" s="16">
        <v>119.5478916099116</v>
      </c>
      <c r="J12" s="16">
        <v>118.9403496125428</v>
      </c>
      <c r="K12" s="16">
        <v>101.71092302662646</v>
      </c>
      <c r="L12" s="15">
        <v>42</v>
      </c>
    </row>
    <row r="13" spans="1:12" s="14" customFormat="1" ht="15" customHeight="1" x14ac:dyDescent="0.25">
      <c r="A13" s="92" t="s">
        <v>29</v>
      </c>
      <c r="B13" s="15">
        <v>105</v>
      </c>
      <c r="C13" s="15">
        <v>94</v>
      </c>
      <c r="D13" s="15">
        <v>119</v>
      </c>
      <c r="E13" s="15">
        <v>98</v>
      </c>
      <c r="F13" s="97">
        <v>105</v>
      </c>
      <c r="G13" s="16">
        <v>56.81818181818182</v>
      </c>
      <c r="H13" s="16">
        <v>50.234606299633391</v>
      </c>
      <c r="I13" s="16">
        <v>63.329874138527444</v>
      </c>
      <c r="J13" s="16">
        <v>51.233257703286249</v>
      </c>
      <c r="K13" s="16">
        <v>54.689778740780866</v>
      </c>
      <c r="L13" s="15">
        <v>56</v>
      </c>
    </row>
    <row r="14" spans="1:12" s="14" customFormat="1" ht="15" customHeight="1" x14ac:dyDescent="0.25">
      <c r="A14" s="92" t="s">
        <v>30</v>
      </c>
      <c r="B14" s="15">
        <v>2246</v>
      </c>
      <c r="C14" s="15">
        <v>2249</v>
      </c>
      <c r="D14" s="15">
        <v>2405</v>
      </c>
      <c r="E14" s="15">
        <v>2450</v>
      </c>
      <c r="F14" s="97">
        <v>2705</v>
      </c>
      <c r="G14" s="16">
        <v>227.92936422320841</v>
      </c>
      <c r="H14" s="16">
        <v>226.26551236713567</v>
      </c>
      <c r="I14" s="16">
        <v>240.10622578970489</v>
      </c>
      <c r="J14" s="16">
        <v>242.84836349939536</v>
      </c>
      <c r="K14" s="16">
        <v>266.83265203049291</v>
      </c>
      <c r="L14" s="15">
        <v>5</v>
      </c>
    </row>
    <row r="15" spans="1:12" s="14" customFormat="1" ht="15" customHeight="1" x14ac:dyDescent="0.25">
      <c r="A15" s="92" t="s">
        <v>31</v>
      </c>
      <c r="B15" s="15">
        <v>20</v>
      </c>
      <c r="C15" s="15">
        <v>16</v>
      </c>
      <c r="D15" s="15">
        <v>29</v>
      </c>
      <c r="E15" s="15">
        <v>13</v>
      </c>
      <c r="F15" s="97">
        <v>25</v>
      </c>
      <c r="G15" s="16">
        <v>71.245369051011679</v>
      </c>
      <c r="H15" s="16">
        <v>56.870690268003131</v>
      </c>
      <c r="I15" s="16">
        <v>101.66520595968449</v>
      </c>
      <c r="J15" s="16">
        <v>45.104434112830475</v>
      </c>
      <c r="K15" s="16">
        <v>86.186093012031577</v>
      </c>
      <c r="L15" s="15">
        <v>47</v>
      </c>
    </row>
    <row r="16" spans="1:12" s="14" customFormat="1" ht="15" customHeight="1" x14ac:dyDescent="0.25">
      <c r="A16" s="94" t="s">
        <v>32</v>
      </c>
      <c r="B16" s="15">
        <v>226</v>
      </c>
      <c r="C16" s="15">
        <v>227</v>
      </c>
      <c r="D16" s="15">
        <v>268</v>
      </c>
      <c r="E16" s="15">
        <v>253</v>
      </c>
      <c r="F16" s="97">
        <v>206</v>
      </c>
      <c r="G16" s="16">
        <v>164.37319989526662</v>
      </c>
      <c r="H16" s="16">
        <v>165.09931414690203</v>
      </c>
      <c r="I16" s="16">
        <v>195.99239432499635</v>
      </c>
      <c r="J16" s="16">
        <v>185.32897724775481</v>
      </c>
      <c r="K16" s="16">
        <v>152.06655495434313</v>
      </c>
      <c r="L16" s="15">
        <v>28</v>
      </c>
    </row>
    <row r="17" spans="1:12" s="14" customFormat="1" ht="15" customHeight="1" x14ac:dyDescent="0.25">
      <c r="A17" s="92" t="s">
        <v>33</v>
      </c>
      <c r="B17" s="15">
        <v>177</v>
      </c>
      <c r="C17" s="15">
        <v>197</v>
      </c>
      <c r="D17" s="15">
        <v>174</v>
      </c>
      <c r="E17" s="15">
        <v>179</v>
      </c>
      <c r="F17" s="97">
        <v>254</v>
      </c>
      <c r="G17" s="16">
        <v>97.99199455230945</v>
      </c>
      <c r="H17" s="16">
        <v>109.06453630963256</v>
      </c>
      <c r="I17" s="16">
        <v>96.234147636456143</v>
      </c>
      <c r="J17" s="16">
        <v>100.25932999882377</v>
      </c>
      <c r="K17" s="16">
        <v>143.46067821882838</v>
      </c>
      <c r="L17" s="15">
        <v>32</v>
      </c>
    </row>
    <row r="18" spans="1:12" s="14" customFormat="1" ht="15" customHeight="1" x14ac:dyDescent="0.25">
      <c r="A18" s="92" t="s">
        <v>34</v>
      </c>
      <c r="B18" s="15">
        <v>8</v>
      </c>
      <c r="C18" s="15">
        <v>16</v>
      </c>
      <c r="D18" s="15">
        <v>54</v>
      </c>
      <c r="E18" s="15">
        <v>43</v>
      </c>
      <c r="F18" s="97">
        <v>20</v>
      </c>
      <c r="G18" s="16">
        <v>42.227500659804697</v>
      </c>
      <c r="H18" s="16">
        <v>84.41935313670659</v>
      </c>
      <c r="I18" s="16">
        <v>285.00554177442336</v>
      </c>
      <c r="J18" s="16">
        <v>226.59008273172788</v>
      </c>
      <c r="K18" s="16">
        <v>105.64682267180815</v>
      </c>
      <c r="L18" s="15">
        <v>40</v>
      </c>
    </row>
    <row r="19" spans="1:12" s="14" customFormat="1" ht="15" customHeight="1" x14ac:dyDescent="0.25">
      <c r="A19" s="92" t="s">
        <v>35</v>
      </c>
      <c r="B19" s="15">
        <v>2255</v>
      </c>
      <c r="C19" s="15">
        <v>2317</v>
      </c>
      <c r="D19" s="15">
        <v>2124</v>
      </c>
      <c r="E19" s="15">
        <v>1969</v>
      </c>
      <c r="F19" s="97">
        <v>2242</v>
      </c>
      <c r="G19" s="16">
        <v>253.88340278067062</v>
      </c>
      <c r="H19" s="16">
        <v>258.69335849183</v>
      </c>
      <c r="I19" s="16">
        <v>235.17688091679122</v>
      </c>
      <c r="J19" s="16">
        <v>217.08427919529979</v>
      </c>
      <c r="K19" s="16">
        <v>246.83936614469278</v>
      </c>
      <c r="L19" s="15">
        <v>9</v>
      </c>
    </row>
    <row r="20" spans="1:12" s="14" customFormat="1" ht="15" customHeight="1" x14ac:dyDescent="0.25">
      <c r="A20" s="92" t="s">
        <v>36</v>
      </c>
      <c r="B20" s="15">
        <v>256</v>
      </c>
      <c r="C20" s="15">
        <v>267</v>
      </c>
      <c r="D20" s="15">
        <v>315</v>
      </c>
      <c r="E20" s="15">
        <v>315</v>
      </c>
      <c r="F20" s="97">
        <v>324</v>
      </c>
      <c r="G20" s="16">
        <v>171.88937307379828</v>
      </c>
      <c r="H20" s="16">
        <v>176.77436440677965</v>
      </c>
      <c r="I20" s="16">
        <v>207.65899097507432</v>
      </c>
      <c r="J20" s="16">
        <v>205.76803736486266</v>
      </c>
      <c r="K20" s="16">
        <v>210.91415663630977</v>
      </c>
      <c r="L20" s="15">
        <v>18</v>
      </c>
    </row>
    <row r="21" spans="1:12" s="14" customFormat="1" ht="15" customHeight="1" x14ac:dyDescent="0.25">
      <c r="A21" s="92" t="s">
        <v>37</v>
      </c>
      <c r="B21" s="15">
        <v>186</v>
      </c>
      <c r="C21" s="15">
        <v>171</v>
      </c>
      <c r="D21" s="15">
        <v>130</v>
      </c>
      <c r="E21" s="15">
        <v>112</v>
      </c>
      <c r="F21" s="97">
        <v>169</v>
      </c>
      <c r="G21" s="16">
        <v>273.67832497094008</v>
      </c>
      <c r="H21" s="16">
        <v>250.15360308961644</v>
      </c>
      <c r="I21" s="16">
        <v>190.85650527057581</v>
      </c>
      <c r="J21" s="16">
        <v>164.46643856737984</v>
      </c>
      <c r="K21" s="16">
        <v>248.23007549719455</v>
      </c>
      <c r="L21" s="15">
        <v>8</v>
      </c>
    </row>
    <row r="22" spans="1:12" s="14" customFormat="1" ht="15" customHeight="1" x14ac:dyDescent="0.25">
      <c r="A22" s="92" t="s">
        <v>38</v>
      </c>
      <c r="B22" s="15">
        <v>10</v>
      </c>
      <c r="C22" s="15">
        <v>18</v>
      </c>
      <c r="D22" s="15">
        <v>12</v>
      </c>
      <c r="E22" s="15">
        <v>21</v>
      </c>
      <c r="F22" s="97">
        <v>8</v>
      </c>
      <c r="G22" s="16">
        <v>30.623181748583679</v>
      </c>
      <c r="H22" s="16">
        <v>54.651445227107118</v>
      </c>
      <c r="I22" s="16">
        <v>36.521897921295313</v>
      </c>
      <c r="J22" s="16">
        <v>65.573770491803273</v>
      </c>
      <c r="K22" s="16">
        <v>25.496382700704338</v>
      </c>
      <c r="L22" s="15">
        <v>61</v>
      </c>
    </row>
    <row r="23" spans="1:12" s="14" customFormat="1" ht="15" customHeight="1" x14ac:dyDescent="0.25">
      <c r="A23" s="92" t="s">
        <v>39</v>
      </c>
      <c r="B23" s="15">
        <v>26068</v>
      </c>
      <c r="C23" s="15">
        <v>27326</v>
      </c>
      <c r="D23" s="15">
        <v>26267</v>
      </c>
      <c r="E23" s="15">
        <v>25801</v>
      </c>
      <c r="F23" s="97">
        <v>30840</v>
      </c>
      <c r="G23" s="16">
        <v>257.72553752799411</v>
      </c>
      <c r="H23" s="16">
        <v>270.5364821802433</v>
      </c>
      <c r="I23" s="16">
        <v>261.00346676436288</v>
      </c>
      <c r="J23" s="16">
        <v>257.68855929114022</v>
      </c>
      <c r="K23" s="16">
        <v>310.10704625753385</v>
      </c>
      <c r="L23" s="15">
        <v>3</v>
      </c>
    </row>
    <row r="24" spans="1:12" s="14" customFormat="1" ht="16.5" customHeight="1" x14ac:dyDescent="0.25">
      <c r="A24" s="93" t="s">
        <v>221</v>
      </c>
      <c r="B24" s="15">
        <v>1650</v>
      </c>
      <c r="C24" s="15">
        <v>1755</v>
      </c>
      <c r="D24" s="15">
        <v>1558</v>
      </c>
      <c r="E24" s="15">
        <v>1648</v>
      </c>
      <c r="F24" s="97">
        <v>1966</v>
      </c>
      <c r="G24" s="16">
        <v>349.99944842823902</v>
      </c>
      <c r="H24" s="16">
        <v>373.4202181665288</v>
      </c>
      <c r="I24" s="16">
        <v>332.72800674679451</v>
      </c>
      <c r="J24" s="16">
        <v>353.4077155610965</v>
      </c>
      <c r="K24" s="16">
        <v>427.03177438562636</v>
      </c>
      <c r="L24" s="15">
        <v>2</v>
      </c>
    </row>
    <row r="25" spans="1:12" s="14" customFormat="1" ht="16.5" customHeight="1" x14ac:dyDescent="0.25">
      <c r="A25" s="93" t="s">
        <v>222</v>
      </c>
      <c r="B25" s="15">
        <v>222</v>
      </c>
      <c r="C25" s="15">
        <v>191</v>
      </c>
      <c r="D25" s="15">
        <v>228</v>
      </c>
      <c r="E25" s="15">
        <v>185</v>
      </c>
      <c r="F25" s="97">
        <v>322</v>
      </c>
      <c r="G25" s="16">
        <v>155.24102342118235</v>
      </c>
      <c r="H25" s="16">
        <v>133.29428991915174</v>
      </c>
      <c r="I25" s="16">
        <v>158.55540586310786</v>
      </c>
      <c r="J25" s="16">
        <v>129.10103463428575</v>
      </c>
      <c r="K25" s="16">
        <v>231.2892780391924</v>
      </c>
      <c r="L25" s="15">
        <v>13</v>
      </c>
    </row>
    <row r="26" spans="1:12" s="14" customFormat="1" ht="15" customHeight="1" x14ac:dyDescent="0.25">
      <c r="A26" s="92" t="s">
        <v>40</v>
      </c>
      <c r="B26" s="15">
        <v>225</v>
      </c>
      <c r="C26" s="15">
        <v>282</v>
      </c>
      <c r="D26" s="15">
        <v>257</v>
      </c>
      <c r="E26" s="15">
        <v>188</v>
      </c>
      <c r="F26" s="97">
        <v>227</v>
      </c>
      <c r="G26" s="16">
        <v>145.87844759397814</v>
      </c>
      <c r="H26" s="16">
        <v>181.37847642079805</v>
      </c>
      <c r="I26" s="16">
        <v>165.49574669491471</v>
      </c>
      <c r="J26" s="16">
        <v>120.11321309234023</v>
      </c>
      <c r="K26" s="16">
        <v>144.90533277158579</v>
      </c>
      <c r="L26" s="15">
        <v>31</v>
      </c>
    </row>
    <row r="27" spans="1:12" s="14" customFormat="1" ht="15" customHeight="1" x14ac:dyDescent="0.25">
      <c r="A27" s="92" t="s">
        <v>41</v>
      </c>
      <c r="B27" s="15">
        <v>219</v>
      </c>
      <c r="C27" s="15">
        <v>200</v>
      </c>
      <c r="D27" s="15">
        <v>237</v>
      </c>
      <c r="E27" s="15">
        <v>129</v>
      </c>
      <c r="F27" s="97">
        <v>212</v>
      </c>
      <c r="G27" s="16">
        <v>82.718609420856424</v>
      </c>
      <c r="H27" s="16">
        <v>75.487650220423944</v>
      </c>
      <c r="I27" s="16">
        <v>89.800960150350306</v>
      </c>
      <c r="J27" s="16">
        <v>49.159711901223275</v>
      </c>
      <c r="K27" s="16">
        <v>81.408208405013511</v>
      </c>
      <c r="L27" s="15">
        <v>51</v>
      </c>
    </row>
    <row r="28" spans="1:12" s="14" customFormat="1" ht="15" customHeight="1" x14ac:dyDescent="0.25">
      <c r="A28" s="92" t="s">
        <v>42</v>
      </c>
      <c r="B28" s="15">
        <v>8</v>
      </c>
      <c r="C28" s="15">
        <v>14</v>
      </c>
      <c r="D28" s="15">
        <v>8</v>
      </c>
      <c r="E28" s="15">
        <v>10</v>
      </c>
      <c r="F28" s="97">
        <v>10</v>
      </c>
      <c r="G28" s="16">
        <v>45.709061821506111</v>
      </c>
      <c r="H28" s="16">
        <v>80.714903430383401</v>
      </c>
      <c r="I28" s="16">
        <v>46.47650031952594</v>
      </c>
      <c r="J28" s="16">
        <v>58.40098113648309</v>
      </c>
      <c r="K28" s="16">
        <v>58.671673316122977</v>
      </c>
      <c r="L28" s="15">
        <v>55</v>
      </c>
    </row>
    <row r="29" spans="1:12" s="14" customFormat="1" ht="15" customHeight="1" x14ac:dyDescent="0.25">
      <c r="A29" s="92" t="s">
        <v>43</v>
      </c>
      <c r="B29" s="15">
        <v>152</v>
      </c>
      <c r="C29" s="15">
        <v>115</v>
      </c>
      <c r="D29" s="15">
        <v>107</v>
      </c>
      <c r="E29" s="15">
        <v>148</v>
      </c>
      <c r="F29" s="97">
        <v>222</v>
      </c>
      <c r="G29" s="16">
        <v>165.92256219367093</v>
      </c>
      <c r="H29" s="16">
        <v>125.37339467544643</v>
      </c>
      <c r="I29" s="16">
        <v>116.65049549205796</v>
      </c>
      <c r="J29" s="16">
        <v>161.56852470470076</v>
      </c>
      <c r="K29" s="16">
        <v>244.47723718697003</v>
      </c>
      <c r="L29" s="15">
        <v>10</v>
      </c>
    </row>
    <row r="30" spans="1:12" s="14" customFormat="1" ht="15" customHeight="1" x14ac:dyDescent="0.25">
      <c r="A30" s="92" t="s">
        <v>44</v>
      </c>
      <c r="B30" s="15">
        <v>359</v>
      </c>
      <c r="C30" s="15">
        <v>484</v>
      </c>
      <c r="D30" s="15">
        <v>690</v>
      </c>
      <c r="E30" s="15">
        <v>661</v>
      </c>
      <c r="F30" s="97">
        <v>490</v>
      </c>
      <c r="G30" s="16">
        <v>131.68996001614028</v>
      </c>
      <c r="H30" s="16">
        <v>176.082598746321</v>
      </c>
      <c r="I30" s="16">
        <v>248.06134664955403</v>
      </c>
      <c r="J30" s="16">
        <v>235.33767930701777</v>
      </c>
      <c r="K30" s="16">
        <v>173.02687566429961</v>
      </c>
      <c r="L30" s="15">
        <v>22</v>
      </c>
    </row>
    <row r="31" spans="1:12" s="14" customFormat="1" ht="15" customHeight="1" x14ac:dyDescent="0.25">
      <c r="A31" s="92" t="s">
        <v>45</v>
      </c>
      <c r="B31" s="15">
        <v>2</v>
      </c>
      <c r="C31" s="15">
        <v>11</v>
      </c>
      <c r="D31" s="15">
        <v>6</v>
      </c>
      <c r="E31" s="15">
        <v>10</v>
      </c>
      <c r="F31" s="97">
        <v>7</v>
      </c>
      <c r="G31" s="16">
        <v>23.012311586698885</v>
      </c>
      <c r="H31" s="16">
        <v>125.64249000571102</v>
      </c>
      <c r="I31" s="16">
        <v>68.894247330347909</v>
      </c>
      <c r="J31" s="16">
        <v>114.9029070435482</v>
      </c>
      <c r="K31" s="16">
        <v>81.471135940409681</v>
      </c>
      <c r="L31" s="15">
        <v>50</v>
      </c>
    </row>
    <row r="32" spans="1:12" s="14" customFormat="1" ht="15" customHeight="1" x14ac:dyDescent="0.25">
      <c r="A32" s="92" t="s">
        <v>46</v>
      </c>
      <c r="B32" s="15">
        <v>6</v>
      </c>
      <c r="C32" s="15">
        <v>2</v>
      </c>
      <c r="D32" s="15">
        <v>8</v>
      </c>
      <c r="E32" s="15">
        <v>3</v>
      </c>
      <c r="F32" s="97">
        <v>4</v>
      </c>
      <c r="G32" s="16">
        <v>44.926993635342569</v>
      </c>
      <c r="H32" s="16">
        <v>15.126304643775526</v>
      </c>
      <c r="I32" s="16">
        <v>60.482346715052543</v>
      </c>
      <c r="J32" s="16">
        <v>22.753128555176335</v>
      </c>
      <c r="K32" s="16">
        <v>30.59741451847319</v>
      </c>
      <c r="L32" s="15">
        <v>60</v>
      </c>
    </row>
    <row r="33" spans="1:12" s="14" customFormat="1" ht="15" customHeight="1" x14ac:dyDescent="0.25">
      <c r="A33" s="92" t="s">
        <v>47</v>
      </c>
      <c r="B33" s="15">
        <v>418</v>
      </c>
      <c r="C33" s="15">
        <v>427</v>
      </c>
      <c r="D33" s="15">
        <v>473</v>
      </c>
      <c r="E33" s="15">
        <v>445</v>
      </c>
      <c r="F33" s="97">
        <v>644</v>
      </c>
      <c r="G33" s="16">
        <v>95.43139327551134</v>
      </c>
      <c r="H33" s="16">
        <v>97.129780855197012</v>
      </c>
      <c r="I33" s="16">
        <v>107.28688922458571</v>
      </c>
      <c r="J33" s="16">
        <v>101.3648954005394</v>
      </c>
      <c r="K33" s="16">
        <v>146.46249855015773</v>
      </c>
      <c r="L33" s="15">
        <v>30</v>
      </c>
    </row>
    <row r="34" spans="1:12" s="14" customFormat="1" ht="15" customHeight="1" x14ac:dyDescent="0.25">
      <c r="A34" s="92" t="s">
        <v>48</v>
      </c>
      <c r="B34" s="15">
        <v>124</v>
      </c>
      <c r="C34" s="15">
        <v>130</v>
      </c>
      <c r="D34" s="15">
        <v>121</v>
      </c>
      <c r="E34" s="15">
        <v>113</v>
      </c>
      <c r="F34" s="97">
        <v>188</v>
      </c>
      <c r="G34" s="16">
        <v>88.382668443823547</v>
      </c>
      <c r="H34" s="16">
        <v>93.151234612132583</v>
      </c>
      <c r="I34" s="16">
        <v>87.072284388155296</v>
      </c>
      <c r="J34" s="16">
        <v>81.627935535602063</v>
      </c>
      <c r="K34" s="16">
        <v>136.62790697674419</v>
      </c>
      <c r="L34" s="15">
        <v>33</v>
      </c>
    </row>
    <row r="35" spans="1:12" s="14" customFormat="1" ht="15" customHeight="1" x14ac:dyDescent="0.25">
      <c r="A35" s="92" t="s">
        <v>49</v>
      </c>
      <c r="B35" s="15">
        <v>61</v>
      </c>
      <c r="C35" s="15">
        <v>55</v>
      </c>
      <c r="D35" s="15">
        <v>66</v>
      </c>
      <c r="E35" s="15">
        <v>56</v>
      </c>
      <c r="F35" s="97">
        <v>74</v>
      </c>
      <c r="G35" s="16">
        <v>60.167284778663301</v>
      </c>
      <c r="H35" s="16">
        <v>53.963893249607537</v>
      </c>
      <c r="I35" s="16">
        <v>64.517390369313176</v>
      </c>
      <c r="J35" s="16">
        <v>54.691772794749589</v>
      </c>
      <c r="K35" s="16">
        <v>72.525555457548052</v>
      </c>
      <c r="L35" s="15">
        <v>53</v>
      </c>
    </row>
    <row r="36" spans="1:12" s="14" customFormat="1" ht="15" customHeight="1" x14ac:dyDescent="0.25">
      <c r="A36" s="92" t="s">
        <v>50</v>
      </c>
      <c r="B36" s="15">
        <v>3570</v>
      </c>
      <c r="C36" s="15">
        <v>3966</v>
      </c>
      <c r="D36" s="15">
        <v>4071</v>
      </c>
      <c r="E36" s="15">
        <v>4547</v>
      </c>
      <c r="F36" s="97">
        <v>5354</v>
      </c>
      <c r="G36" s="16">
        <v>111.97688445804756</v>
      </c>
      <c r="H36" s="16">
        <v>124.19116044520933</v>
      </c>
      <c r="I36" s="16">
        <v>127.56297070375842</v>
      </c>
      <c r="J36" s="16">
        <v>142.78478373302292</v>
      </c>
      <c r="K36" s="16">
        <v>169.34029713940149</v>
      </c>
      <c r="L36" s="15">
        <v>25</v>
      </c>
    </row>
    <row r="37" spans="1:12" s="14" customFormat="1" ht="15" customHeight="1" x14ac:dyDescent="0.25">
      <c r="A37" s="92" t="s">
        <v>51</v>
      </c>
      <c r="B37" s="15">
        <v>311</v>
      </c>
      <c r="C37" s="15">
        <v>235</v>
      </c>
      <c r="D37" s="15">
        <v>207</v>
      </c>
      <c r="E37" s="15">
        <v>255</v>
      </c>
      <c r="F37" s="97">
        <v>293</v>
      </c>
      <c r="G37" s="16">
        <v>79.995267161042563</v>
      </c>
      <c r="H37" s="16">
        <v>59.391877718442061</v>
      </c>
      <c r="I37" s="16">
        <v>51.534713733378808</v>
      </c>
      <c r="J37" s="16">
        <v>62.915116405301646</v>
      </c>
      <c r="K37" s="16">
        <v>71.630435845532503</v>
      </c>
      <c r="L37" s="15">
        <v>54</v>
      </c>
    </row>
    <row r="38" spans="1:12" s="14" customFormat="1" ht="15" customHeight="1" x14ac:dyDescent="0.25">
      <c r="A38" s="92" t="s">
        <v>52</v>
      </c>
      <c r="B38" s="15">
        <v>8</v>
      </c>
      <c r="C38" s="15">
        <v>8</v>
      </c>
      <c r="D38" s="15">
        <v>20</v>
      </c>
      <c r="E38" s="15">
        <v>15</v>
      </c>
      <c r="F38" s="97">
        <v>7</v>
      </c>
      <c r="G38" s="16">
        <v>40.72904999490887</v>
      </c>
      <c r="H38" s="16">
        <v>40.868454661558111</v>
      </c>
      <c r="I38" s="16">
        <v>100.97440298884233</v>
      </c>
      <c r="J38" s="16">
        <v>76.273771992270923</v>
      </c>
      <c r="K38" s="16">
        <v>35.607101073299759</v>
      </c>
      <c r="L38" s="15">
        <v>58</v>
      </c>
    </row>
    <row r="39" spans="1:12" s="14" customFormat="1" ht="15" customHeight="1" x14ac:dyDescent="0.25">
      <c r="A39" s="92" t="s">
        <v>53</v>
      </c>
      <c r="B39" s="15">
        <v>3354</v>
      </c>
      <c r="C39" s="15">
        <v>4083</v>
      </c>
      <c r="D39" s="15">
        <v>3969</v>
      </c>
      <c r="E39" s="15">
        <v>3877</v>
      </c>
      <c r="F39" s="97">
        <v>4955</v>
      </c>
      <c r="G39" s="16">
        <v>141.99860710966789</v>
      </c>
      <c r="H39" s="16">
        <v>171.28308777723382</v>
      </c>
      <c r="I39" s="16">
        <v>165.33814337220662</v>
      </c>
      <c r="J39" s="16">
        <v>160.10869385664967</v>
      </c>
      <c r="K39" s="16">
        <v>203.77135332554437</v>
      </c>
      <c r="L39" s="15">
        <v>20</v>
      </c>
    </row>
    <row r="40" spans="1:12" s="14" customFormat="1" ht="15" customHeight="1" x14ac:dyDescent="0.25">
      <c r="A40" s="92" t="s">
        <v>54</v>
      </c>
      <c r="B40" s="15">
        <v>3323</v>
      </c>
      <c r="C40" s="15">
        <v>3832</v>
      </c>
      <c r="D40" s="15">
        <v>4293</v>
      </c>
      <c r="E40" s="15">
        <v>4472</v>
      </c>
      <c r="F40" s="97">
        <v>4428</v>
      </c>
      <c r="G40" s="16">
        <v>216.26835238399576</v>
      </c>
      <c r="H40" s="16">
        <v>246.48349358190944</v>
      </c>
      <c r="I40" s="16">
        <v>273.27970014984868</v>
      </c>
      <c r="J40" s="16">
        <v>282.02660585520533</v>
      </c>
      <c r="K40" s="16">
        <v>279.18748120307862</v>
      </c>
      <c r="L40" s="15">
        <v>4</v>
      </c>
    </row>
    <row r="41" spans="1:12" s="14" customFormat="1" ht="15" customHeight="1" x14ac:dyDescent="0.25">
      <c r="A41" s="92" t="s">
        <v>55</v>
      </c>
      <c r="B41" s="15">
        <v>62</v>
      </c>
      <c r="C41" s="15">
        <v>51</v>
      </c>
      <c r="D41" s="15">
        <v>52</v>
      </c>
      <c r="E41" s="15">
        <v>38</v>
      </c>
      <c r="F41" s="97">
        <v>60</v>
      </c>
      <c r="G41" s="16">
        <v>102.08618049495333</v>
      </c>
      <c r="H41" s="16">
        <v>82.460225067908425</v>
      </c>
      <c r="I41" s="16">
        <v>82.171865617395156</v>
      </c>
      <c r="J41" s="16">
        <v>59.27312431757916</v>
      </c>
      <c r="K41" s="16">
        <v>92.415747643398433</v>
      </c>
      <c r="L41" s="15">
        <v>45</v>
      </c>
    </row>
    <row r="42" spans="1:12" s="14" customFormat="1" ht="15" customHeight="1" x14ac:dyDescent="0.25">
      <c r="A42" s="92" t="s">
        <v>56</v>
      </c>
      <c r="B42" s="15">
        <v>3969</v>
      </c>
      <c r="C42" s="15">
        <v>3909</v>
      </c>
      <c r="D42" s="15">
        <v>4018</v>
      </c>
      <c r="E42" s="15">
        <v>4276</v>
      </c>
      <c r="F42" s="97">
        <v>5568</v>
      </c>
      <c r="G42" s="16">
        <v>184.83754647134458</v>
      </c>
      <c r="H42" s="16">
        <v>180.96920606878774</v>
      </c>
      <c r="I42" s="16">
        <v>184.78346348962972</v>
      </c>
      <c r="J42" s="16">
        <v>195.96852954399736</v>
      </c>
      <c r="K42" s="16">
        <v>255.26553942724794</v>
      </c>
      <c r="L42" s="15">
        <v>7</v>
      </c>
    </row>
    <row r="43" spans="1:12" s="14" customFormat="1" ht="15" customHeight="1" x14ac:dyDescent="0.25">
      <c r="A43" s="92" t="s">
        <v>57</v>
      </c>
      <c r="B43" s="15">
        <v>5961</v>
      </c>
      <c r="C43" s="15">
        <v>6212</v>
      </c>
      <c r="D43" s="15">
        <v>6401</v>
      </c>
      <c r="E43" s="15">
        <v>6052</v>
      </c>
      <c r="F43" s="97">
        <v>7934</v>
      </c>
      <c r="G43" s="16">
        <v>181.95343078825425</v>
      </c>
      <c r="H43" s="16">
        <v>188.62252721393111</v>
      </c>
      <c r="I43" s="16">
        <v>194.30696675927186</v>
      </c>
      <c r="J43" s="16">
        <v>183.18655001489222</v>
      </c>
      <c r="K43" s="16">
        <v>241.26831597209025</v>
      </c>
      <c r="L43" s="15">
        <v>11</v>
      </c>
    </row>
    <row r="44" spans="1:12" s="14" customFormat="1" ht="15" customHeight="1" x14ac:dyDescent="0.25">
      <c r="A44" s="92" t="s">
        <v>58</v>
      </c>
      <c r="B44" s="15">
        <v>5779</v>
      </c>
      <c r="C44" s="15">
        <v>5886</v>
      </c>
      <c r="D44" s="15">
        <v>5574</v>
      </c>
      <c r="E44" s="15">
        <v>4115</v>
      </c>
      <c r="F44" s="97">
        <v>5278</v>
      </c>
      <c r="G44" s="16">
        <v>665.10987145505874</v>
      </c>
      <c r="H44" s="16">
        <v>674.7384614679172</v>
      </c>
      <c r="I44" s="16">
        <v>639.06994341926497</v>
      </c>
      <c r="J44" s="16">
        <v>472.45360138234298</v>
      </c>
      <c r="K44" s="16">
        <v>616.91309683829115</v>
      </c>
      <c r="L44" s="15">
        <v>1</v>
      </c>
    </row>
    <row r="45" spans="1:12" s="14" customFormat="1" ht="15" customHeight="1" x14ac:dyDescent="0.25">
      <c r="A45" s="92" t="s">
        <v>59</v>
      </c>
      <c r="B45" s="15">
        <v>1366</v>
      </c>
      <c r="C45" s="15">
        <v>1402</v>
      </c>
      <c r="D45" s="15">
        <v>1706</v>
      </c>
      <c r="E45" s="15">
        <v>1437</v>
      </c>
      <c r="F45" s="97">
        <v>1749</v>
      </c>
      <c r="G45" s="16">
        <v>182.05905323961156</v>
      </c>
      <c r="H45" s="16">
        <v>184.53365764926232</v>
      </c>
      <c r="I45" s="16">
        <v>221.24725872571435</v>
      </c>
      <c r="J45" s="16">
        <v>184.07124082205678</v>
      </c>
      <c r="K45" s="16">
        <v>222.32108808948774</v>
      </c>
      <c r="L45" s="15">
        <v>16</v>
      </c>
    </row>
    <row r="46" spans="1:12" s="14" customFormat="1" ht="15" customHeight="1" x14ac:dyDescent="0.25">
      <c r="A46" s="92" t="s">
        <v>60</v>
      </c>
      <c r="B46" s="15">
        <v>182</v>
      </c>
      <c r="C46" s="15">
        <v>188</v>
      </c>
      <c r="D46" s="15">
        <v>187</v>
      </c>
      <c r="E46" s="15">
        <v>162</v>
      </c>
      <c r="F46" s="97">
        <v>208</v>
      </c>
      <c r="G46" s="16">
        <v>64.51544294105345</v>
      </c>
      <c r="H46" s="16">
        <v>66.442364782719324</v>
      </c>
      <c r="I46" s="16">
        <v>66.167286468966836</v>
      </c>
      <c r="J46" s="16">
        <v>57.244625365729554</v>
      </c>
      <c r="K46" s="16">
        <v>74.657133525001171</v>
      </c>
      <c r="L46" s="15">
        <v>52</v>
      </c>
    </row>
    <row r="47" spans="1:12" s="14" customFormat="1" ht="15" customHeight="1" x14ac:dyDescent="0.25">
      <c r="A47" s="92" t="s">
        <v>61</v>
      </c>
      <c r="B47" s="15">
        <v>816</v>
      </c>
      <c r="C47" s="15">
        <v>729</v>
      </c>
      <c r="D47" s="15">
        <v>895</v>
      </c>
      <c r="E47" s="15">
        <v>821</v>
      </c>
      <c r="F47" s="97">
        <v>794</v>
      </c>
      <c r="G47" s="16">
        <v>106.58293288540636</v>
      </c>
      <c r="H47" s="16">
        <v>95.081458333061605</v>
      </c>
      <c r="I47" s="16">
        <v>116.79315996617565</v>
      </c>
      <c r="J47" s="16">
        <v>107.5315292659958</v>
      </c>
      <c r="K47" s="16">
        <v>104.93553865367969</v>
      </c>
      <c r="L47" s="15">
        <v>41</v>
      </c>
    </row>
    <row r="48" spans="1:12" s="14" customFormat="1" ht="15" customHeight="1" x14ac:dyDescent="0.25">
      <c r="A48" s="92" t="s">
        <v>62</v>
      </c>
      <c r="B48" s="15">
        <v>378</v>
      </c>
      <c r="C48" s="15">
        <v>501</v>
      </c>
      <c r="D48" s="15">
        <v>457</v>
      </c>
      <c r="E48" s="15">
        <v>418</v>
      </c>
      <c r="F48" s="97">
        <v>525</v>
      </c>
      <c r="G48" s="16">
        <v>84.791196071789884</v>
      </c>
      <c r="H48" s="16">
        <v>111.91379287236467</v>
      </c>
      <c r="I48" s="16">
        <v>101.82369127591546</v>
      </c>
      <c r="J48" s="16">
        <v>93.166525133787573</v>
      </c>
      <c r="K48" s="16">
        <v>118.47779726079332</v>
      </c>
      <c r="L48" s="15">
        <v>37</v>
      </c>
    </row>
    <row r="49" spans="1:12" s="14" customFormat="1" ht="15" customHeight="1" x14ac:dyDescent="0.25">
      <c r="A49" s="92" t="s">
        <v>63</v>
      </c>
      <c r="B49" s="15">
        <v>2458</v>
      </c>
      <c r="C49" s="15">
        <v>2185</v>
      </c>
      <c r="D49" s="15">
        <v>2527</v>
      </c>
      <c r="E49" s="15">
        <v>2254</v>
      </c>
      <c r="F49" s="97">
        <v>2383</v>
      </c>
      <c r="G49" s="16">
        <v>127.16334177812428</v>
      </c>
      <c r="H49" s="16">
        <v>112.74597068604763</v>
      </c>
      <c r="I49" s="16">
        <v>130.4917426663589</v>
      </c>
      <c r="J49" s="16">
        <v>116.57519255077278</v>
      </c>
      <c r="K49" s="16">
        <v>124.56138241703444</v>
      </c>
      <c r="L49" s="15">
        <v>36</v>
      </c>
    </row>
    <row r="50" spans="1:12" s="14" customFormat="1" ht="15" customHeight="1" x14ac:dyDescent="0.25">
      <c r="A50" s="92" t="s">
        <v>64</v>
      </c>
      <c r="B50" s="15">
        <v>321</v>
      </c>
      <c r="C50" s="15">
        <v>300</v>
      </c>
      <c r="D50" s="15">
        <v>233</v>
      </c>
      <c r="E50" s="15">
        <v>211</v>
      </c>
      <c r="F50" s="97">
        <v>301</v>
      </c>
      <c r="G50" s="16">
        <v>116.83816276538825</v>
      </c>
      <c r="H50" s="16">
        <v>109.67838641157911</v>
      </c>
      <c r="I50" s="16">
        <v>85.604485234144803</v>
      </c>
      <c r="J50" s="16">
        <v>77.470994272286674</v>
      </c>
      <c r="K50" s="16">
        <v>112.50191552264802</v>
      </c>
      <c r="L50" s="15">
        <v>38</v>
      </c>
    </row>
    <row r="51" spans="1:12" s="14" customFormat="1" ht="15" customHeight="1" x14ac:dyDescent="0.25">
      <c r="A51" s="92" t="s">
        <v>65</v>
      </c>
      <c r="B51" s="15">
        <v>200</v>
      </c>
      <c r="C51" s="15">
        <v>313</v>
      </c>
      <c r="D51" s="15">
        <v>296</v>
      </c>
      <c r="E51" s="15">
        <v>371</v>
      </c>
      <c r="F51" s="97">
        <v>379</v>
      </c>
      <c r="G51" s="16">
        <v>110.43927220519616</v>
      </c>
      <c r="H51" s="16">
        <v>172.47839887145125</v>
      </c>
      <c r="I51" s="16">
        <v>163.1869979656756</v>
      </c>
      <c r="J51" s="16">
        <v>203.97952507408689</v>
      </c>
      <c r="K51" s="16">
        <v>208.15940946438772</v>
      </c>
      <c r="L51" s="15">
        <v>19</v>
      </c>
    </row>
    <row r="52" spans="1:12" s="14" customFormat="1" ht="15" customHeight="1" x14ac:dyDescent="0.25">
      <c r="A52" s="92" t="s">
        <v>66</v>
      </c>
      <c r="B52" s="15">
        <v>0</v>
      </c>
      <c r="C52" s="15">
        <v>1</v>
      </c>
      <c r="D52" s="15">
        <v>1</v>
      </c>
      <c r="E52" s="15">
        <v>1</v>
      </c>
      <c r="F52" s="97">
        <v>1</v>
      </c>
      <c r="G52" s="16">
        <v>0</v>
      </c>
      <c r="H52" s="16">
        <v>30.940594059405942</v>
      </c>
      <c r="I52" s="16">
        <v>30.931023816888338</v>
      </c>
      <c r="J52" s="16">
        <v>30.931023816888338</v>
      </c>
      <c r="K52" s="16">
        <v>31.084861672365559</v>
      </c>
      <c r="L52" s="15">
        <v>59</v>
      </c>
    </row>
    <row r="53" spans="1:12" s="14" customFormat="1" ht="15" customHeight="1" x14ac:dyDescent="0.25">
      <c r="A53" s="92" t="s">
        <v>67</v>
      </c>
      <c r="B53" s="15">
        <v>27</v>
      </c>
      <c r="C53" s="15">
        <v>24</v>
      </c>
      <c r="D53" s="15">
        <v>69</v>
      </c>
      <c r="E53" s="15">
        <v>76</v>
      </c>
      <c r="F53" s="97">
        <v>44</v>
      </c>
      <c r="G53" s="16">
        <v>60.824510024780359</v>
      </c>
      <c r="H53" s="16">
        <v>54.169958243990521</v>
      </c>
      <c r="I53" s="16">
        <v>156.13332428212613</v>
      </c>
      <c r="J53" s="16">
        <v>172.3707786169513</v>
      </c>
      <c r="K53" s="16">
        <v>100.47956154373145</v>
      </c>
      <c r="L53" s="15">
        <v>43</v>
      </c>
    </row>
    <row r="54" spans="1:12" s="14" customFormat="1" ht="15" customHeight="1" x14ac:dyDescent="0.25">
      <c r="A54" s="92" t="s">
        <v>68</v>
      </c>
      <c r="B54" s="15">
        <v>792</v>
      </c>
      <c r="C54" s="15">
        <v>989</v>
      </c>
      <c r="D54" s="15">
        <v>836</v>
      </c>
      <c r="E54" s="15">
        <v>979</v>
      </c>
      <c r="F54" s="97">
        <v>1022</v>
      </c>
      <c r="G54" s="16">
        <v>177.68963095748236</v>
      </c>
      <c r="H54" s="16">
        <v>220.22262748529809</v>
      </c>
      <c r="I54" s="16">
        <v>185.07818224887703</v>
      </c>
      <c r="J54" s="16">
        <v>215.9217476648912</v>
      </c>
      <c r="K54" s="16">
        <v>225.8403825585815</v>
      </c>
      <c r="L54" s="15">
        <v>15</v>
      </c>
    </row>
    <row r="55" spans="1:12" s="14" customFormat="1" ht="15" customHeight="1" x14ac:dyDescent="0.25">
      <c r="A55" s="92" t="s">
        <v>69</v>
      </c>
      <c r="B55" s="15">
        <v>574</v>
      </c>
      <c r="C55" s="15">
        <v>553</v>
      </c>
      <c r="D55" s="15">
        <v>749</v>
      </c>
      <c r="E55" s="15">
        <v>638</v>
      </c>
      <c r="F55" s="97">
        <v>610</v>
      </c>
      <c r="G55" s="16">
        <v>114.5454799435654</v>
      </c>
      <c r="H55" s="16">
        <v>111.29694144734326</v>
      </c>
      <c r="I55" s="16">
        <v>152.02935851323812</v>
      </c>
      <c r="J55" s="16">
        <v>130.23597615742631</v>
      </c>
      <c r="K55" s="16">
        <v>125.74467646513162</v>
      </c>
      <c r="L55" s="15">
        <v>35</v>
      </c>
    </row>
    <row r="56" spans="1:12" s="14" customFormat="1" ht="15" customHeight="1" x14ac:dyDescent="0.25">
      <c r="A56" s="92" t="s">
        <v>70</v>
      </c>
      <c r="B56" s="15">
        <v>771</v>
      </c>
      <c r="C56" s="15">
        <v>828</v>
      </c>
      <c r="D56" s="15">
        <v>977</v>
      </c>
      <c r="E56" s="15">
        <v>1261</v>
      </c>
      <c r="F56" s="97">
        <v>954</v>
      </c>
      <c r="G56" s="16">
        <v>141.0798555898547</v>
      </c>
      <c r="H56" s="16">
        <v>150.670373982793</v>
      </c>
      <c r="I56" s="16">
        <v>177.13202046536588</v>
      </c>
      <c r="J56" s="16">
        <v>227.61938284641559</v>
      </c>
      <c r="K56" s="16">
        <v>172.47052272669751</v>
      </c>
      <c r="L56" s="15">
        <v>23</v>
      </c>
    </row>
    <row r="57" spans="1:12" s="14" customFormat="1" ht="15" customHeight="1" x14ac:dyDescent="0.25">
      <c r="A57" s="92" t="s">
        <v>71</v>
      </c>
      <c r="B57" s="15">
        <v>139</v>
      </c>
      <c r="C57" s="15">
        <v>135</v>
      </c>
      <c r="D57" s="15">
        <v>205</v>
      </c>
      <c r="E57" s="15">
        <v>152</v>
      </c>
      <c r="F57" s="97">
        <v>150</v>
      </c>
      <c r="G57" s="16">
        <v>142.16894580192491</v>
      </c>
      <c r="H57" s="16">
        <v>135.90512815350232</v>
      </c>
      <c r="I57" s="16">
        <v>202.87789719533677</v>
      </c>
      <c r="J57" s="16">
        <v>150.86698891326139</v>
      </c>
      <c r="K57" s="16">
        <v>147.815290013599</v>
      </c>
      <c r="L57" s="15">
        <v>29</v>
      </c>
    </row>
    <row r="58" spans="1:12" s="14" customFormat="1" ht="15" customHeight="1" x14ac:dyDescent="0.25">
      <c r="A58" s="92" t="s">
        <v>72</v>
      </c>
      <c r="B58" s="15">
        <v>95</v>
      </c>
      <c r="C58" s="15">
        <v>80</v>
      </c>
      <c r="D58" s="15">
        <v>101</v>
      </c>
      <c r="E58" s="15">
        <v>100</v>
      </c>
      <c r="F58" s="97">
        <v>101</v>
      </c>
      <c r="G58" s="16">
        <v>148.11119252895963</v>
      </c>
      <c r="H58" s="16">
        <v>123.90038409119069</v>
      </c>
      <c r="I58" s="16">
        <v>154.64233219010288</v>
      </c>
      <c r="J58" s="16">
        <v>152.3391679234648</v>
      </c>
      <c r="K58" s="16">
        <v>153.3253381506839</v>
      </c>
      <c r="L58" s="15">
        <v>27</v>
      </c>
    </row>
    <row r="59" spans="1:12" s="14" customFormat="1" ht="15" customHeight="1" x14ac:dyDescent="0.25">
      <c r="A59" s="92" t="s">
        <v>73</v>
      </c>
      <c r="B59" s="15">
        <v>7</v>
      </c>
      <c r="C59" s="15">
        <v>12</v>
      </c>
      <c r="D59" s="15">
        <v>9</v>
      </c>
      <c r="E59" s="15">
        <v>2</v>
      </c>
      <c r="F59" s="97">
        <v>15</v>
      </c>
      <c r="G59" s="16">
        <v>45.167118337850049</v>
      </c>
      <c r="H59" s="16">
        <v>76.171131141297451</v>
      </c>
      <c r="I59" s="16">
        <v>56.060794817490965</v>
      </c>
      <c r="J59" s="16">
        <v>12.395413696932135</v>
      </c>
      <c r="K59" s="16">
        <v>93.475415965601044</v>
      </c>
      <c r="L59" s="15">
        <v>44</v>
      </c>
    </row>
    <row r="60" spans="1:12" s="14" customFormat="1" ht="15" customHeight="1" x14ac:dyDescent="0.25">
      <c r="A60" s="92" t="s">
        <v>74</v>
      </c>
      <c r="B60" s="15">
        <v>647</v>
      </c>
      <c r="C60" s="15">
        <v>777</v>
      </c>
      <c r="D60" s="15">
        <v>880</v>
      </c>
      <c r="E60" s="15">
        <v>765</v>
      </c>
      <c r="F60" s="97">
        <v>813</v>
      </c>
      <c r="G60" s="16">
        <v>139.03722630403809</v>
      </c>
      <c r="H60" s="16">
        <v>166.1477667345228</v>
      </c>
      <c r="I60" s="16">
        <v>186.98777567416531</v>
      </c>
      <c r="J60" s="16">
        <v>161.56897199893555</v>
      </c>
      <c r="K60" s="16">
        <v>171.15861540469643</v>
      </c>
      <c r="L60" s="15">
        <v>24</v>
      </c>
    </row>
    <row r="61" spans="1:12" s="14" customFormat="1" ht="15" customHeight="1" x14ac:dyDescent="0.25">
      <c r="A61" s="92" t="s">
        <v>75</v>
      </c>
      <c r="B61" s="15">
        <v>47</v>
      </c>
      <c r="C61" s="15">
        <v>25</v>
      </c>
      <c r="D61" s="15">
        <v>45</v>
      </c>
      <c r="E61" s="15">
        <v>62</v>
      </c>
      <c r="F61" s="97">
        <v>49</v>
      </c>
      <c r="G61" s="16">
        <v>85.404855356883274</v>
      </c>
      <c r="H61" s="16">
        <v>45.198965847661405</v>
      </c>
      <c r="I61" s="16">
        <v>81.350784583122419</v>
      </c>
      <c r="J61" s="16">
        <v>111.71171171171171</v>
      </c>
      <c r="K61" s="16">
        <v>89.398113517359647</v>
      </c>
      <c r="L61" s="15">
        <v>46</v>
      </c>
    </row>
    <row r="62" spans="1:12" s="14" customFormat="1" ht="15" customHeight="1" x14ac:dyDescent="0.25">
      <c r="A62" s="92" t="s">
        <v>76</v>
      </c>
      <c r="B62" s="15">
        <v>715</v>
      </c>
      <c r="C62" s="15">
        <v>692</v>
      </c>
      <c r="D62" s="15">
        <v>762</v>
      </c>
      <c r="E62" s="15">
        <v>844</v>
      </c>
      <c r="F62" s="97">
        <v>922</v>
      </c>
      <c r="G62" s="16">
        <v>84.119725310860616</v>
      </c>
      <c r="H62" s="16">
        <v>81.457476725174004</v>
      </c>
      <c r="I62" s="16">
        <v>90.126958368914956</v>
      </c>
      <c r="J62" s="16">
        <v>99.93546821069333</v>
      </c>
      <c r="K62" s="16">
        <v>110.04422058972722</v>
      </c>
      <c r="L62" s="15">
        <v>39</v>
      </c>
    </row>
    <row r="63" spans="1:12" s="14" customFormat="1" ht="15" customHeight="1" x14ac:dyDescent="0.25">
      <c r="A63" s="92" t="s">
        <v>77</v>
      </c>
      <c r="B63" s="15">
        <v>300</v>
      </c>
      <c r="C63" s="15">
        <v>269</v>
      </c>
      <c r="D63" s="15">
        <v>345</v>
      </c>
      <c r="E63" s="15">
        <v>302</v>
      </c>
      <c r="F63" s="97">
        <v>355</v>
      </c>
      <c r="G63" s="16">
        <v>139.48817140306502</v>
      </c>
      <c r="H63" s="16">
        <v>124.2643458336798</v>
      </c>
      <c r="I63" s="16">
        <v>159.66826026389231</v>
      </c>
      <c r="J63" s="16">
        <v>139.46357322299394</v>
      </c>
      <c r="K63" s="16">
        <v>163.49200501068455</v>
      </c>
      <c r="L63" s="15">
        <v>26</v>
      </c>
    </row>
    <row r="64" spans="1:12" s="14" customFormat="1" ht="15" customHeight="1" x14ac:dyDescent="0.25">
      <c r="A64" s="92" t="s">
        <v>78</v>
      </c>
      <c r="B64" s="15">
        <v>176</v>
      </c>
      <c r="C64" s="15">
        <v>172</v>
      </c>
      <c r="D64" s="15">
        <v>249</v>
      </c>
      <c r="E64" s="15">
        <v>192</v>
      </c>
      <c r="F64" s="97">
        <v>179</v>
      </c>
      <c r="G64" s="16">
        <v>225.11863496245891</v>
      </c>
      <c r="H64" s="16">
        <v>217.60307680629532</v>
      </c>
      <c r="I64" s="16">
        <v>310.28037383177571</v>
      </c>
      <c r="J64" s="16">
        <v>235.67535719546325</v>
      </c>
      <c r="K64" s="16">
        <v>218.05069983311202</v>
      </c>
      <c r="L64" s="15">
        <v>17</v>
      </c>
    </row>
    <row r="65" spans="1:11" s="18" customFormat="1" ht="24.95" customHeight="1" x14ac:dyDescent="0.25">
      <c r="A65" s="17" t="s">
        <v>79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</row>
    <row r="66" spans="1:11" s="18" customFormat="1" ht="18" customHeight="1" x14ac:dyDescent="0.25">
      <c r="A66" s="19" t="s">
        <v>80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</row>
    <row r="67" spans="1:11" s="18" customFormat="1" ht="18" customHeight="1" x14ac:dyDescent="0.25">
      <c r="A67" s="19" t="s">
        <v>81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</row>
    <row r="68" spans="1:11" s="18" customFormat="1" ht="18" customHeight="1" x14ac:dyDescent="0.25">
      <c r="A68" s="45" t="s">
        <v>3</v>
      </c>
      <c r="B68" s="20"/>
      <c r="C68" s="20"/>
      <c r="D68" s="20"/>
      <c r="E68" s="20"/>
      <c r="F68" s="20"/>
      <c r="G68" s="20"/>
      <c r="H68" s="20"/>
      <c r="I68" s="20"/>
      <c r="J68" s="20"/>
      <c r="K68" s="20"/>
    </row>
    <row r="69" spans="1:11" s="18" customFormat="1" ht="15.75" x14ac:dyDescent="0.25">
      <c r="A69" s="45" t="s">
        <v>4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</row>
    <row r="70" spans="1:11" ht="15.75" x14ac:dyDescent="0.25">
      <c r="A70" s="44" t="s">
        <v>5</v>
      </c>
    </row>
  </sheetData>
  <sheetProtection algorithmName="SHA-512" hashValue="5x9uD0q/MdTmmYi8S+JYzkDFZFLQoncUkUeq9F+2c+iGt806BOe8qw7/38M+3U3FaQCi2/NzBsjcKmB94zZgxw==" saltValue="5u6zY5gn3+c1tnXBkJbjBw==" spinCount="100000" sheet="1" objects="1" scenarios="1"/>
  <hyperlinks>
    <hyperlink ref="A70" location="'Table of Contents'!A1" display="Click here to return to the Table of Contents" xr:uid="{F968EC4B-DC89-4760-BF77-8811F8C59BD4}"/>
  </hyperlinks>
  <printOptions horizontalCentered="1"/>
  <pageMargins left="0.25" right="0.25" top="0.3" bottom="0.1" header="0.3" footer="0"/>
  <pageSetup scale="68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FB01B-5559-4E7B-9DEB-56808A3FD296}">
  <sheetPr codeName="Sheet19">
    <pageSetUpPr fitToPage="1"/>
  </sheetPr>
  <dimension ref="A1:K73"/>
  <sheetViews>
    <sheetView zoomScaleNormal="100" workbookViewId="0"/>
  </sheetViews>
  <sheetFormatPr defaultColWidth="9.140625" defaultRowHeight="12.75" x14ac:dyDescent="0.2"/>
  <cols>
    <col min="1" max="1" width="23.7109375" style="21" customWidth="1"/>
    <col min="2" max="7" width="11.7109375" style="21" customWidth="1"/>
    <col min="8" max="8" width="15.5703125" style="21" customWidth="1"/>
    <col min="9" max="16384" width="9.140625" style="21"/>
  </cols>
  <sheetData>
    <row r="1" spans="1:7" ht="35.1" customHeight="1" x14ac:dyDescent="0.2">
      <c r="A1" s="24" t="s">
        <v>248</v>
      </c>
      <c r="B1" s="25"/>
      <c r="C1" s="25"/>
      <c r="D1" s="25"/>
      <c r="E1" s="25"/>
      <c r="F1" s="25"/>
      <c r="G1" s="25"/>
    </row>
    <row r="2" spans="1:7" s="10" customFormat="1" ht="38.1" customHeight="1" thickBot="1" x14ac:dyDescent="0.35">
      <c r="A2" s="90" t="s">
        <v>82</v>
      </c>
      <c r="B2" s="7" t="s">
        <v>83</v>
      </c>
      <c r="C2" s="95" t="s">
        <v>84</v>
      </c>
      <c r="D2" s="8" t="s">
        <v>85</v>
      </c>
      <c r="E2" s="95" t="s">
        <v>86</v>
      </c>
      <c r="F2" s="8" t="s">
        <v>87</v>
      </c>
      <c r="G2" s="8" t="s">
        <v>88</v>
      </c>
    </row>
    <row r="3" spans="1:7" s="14" customFormat="1" ht="18" customHeight="1" x14ac:dyDescent="0.25">
      <c r="A3" s="91" t="s">
        <v>19</v>
      </c>
      <c r="B3" s="11">
        <v>31248</v>
      </c>
      <c r="C3" s="82">
        <v>158.44109614473027</v>
      </c>
      <c r="D3" s="11">
        <v>59306</v>
      </c>
      <c r="E3" s="82">
        <v>301.86613145895552</v>
      </c>
      <c r="F3" s="11">
        <v>90890</v>
      </c>
      <c r="G3" s="12">
        <v>230.86919521396385</v>
      </c>
    </row>
    <row r="4" spans="1:7" s="14" customFormat="1" ht="15.75" customHeight="1" x14ac:dyDescent="0.25">
      <c r="A4" s="92" t="s">
        <v>21</v>
      </c>
      <c r="B4" s="15">
        <v>1113</v>
      </c>
      <c r="C4" s="83">
        <v>131.25837743976732</v>
      </c>
      <c r="D4" s="15">
        <v>2665</v>
      </c>
      <c r="E4" s="83">
        <v>323.50276498250105</v>
      </c>
      <c r="F4" s="15">
        <v>3810</v>
      </c>
      <c r="G4" s="16">
        <v>227.90611703607189</v>
      </c>
    </row>
    <row r="5" spans="1:7" s="14" customFormat="1" ht="15.75" customHeight="1" x14ac:dyDescent="0.25">
      <c r="A5" s="93" t="s">
        <v>220</v>
      </c>
      <c r="B5" s="15">
        <v>69</v>
      </c>
      <c r="C5" s="83">
        <v>110.68313615695675</v>
      </c>
      <c r="D5" s="15">
        <v>241</v>
      </c>
      <c r="E5" s="83">
        <v>404.27769866994743</v>
      </c>
      <c r="F5" s="15">
        <v>314</v>
      </c>
      <c r="G5" s="16">
        <v>257.47706546156741</v>
      </c>
    </row>
    <row r="6" spans="1:7" s="14" customFormat="1" ht="15.75" customHeight="1" x14ac:dyDescent="0.25">
      <c r="A6" s="92" t="s">
        <v>22</v>
      </c>
      <c r="B6" s="15" t="s">
        <v>89</v>
      </c>
      <c r="C6" s="83" t="s">
        <v>89</v>
      </c>
      <c r="D6" s="15" t="s">
        <v>89</v>
      </c>
      <c r="E6" s="83" t="s">
        <v>89</v>
      </c>
      <c r="F6" s="15">
        <v>1</v>
      </c>
      <c r="G6" s="16">
        <v>84.67400508044031</v>
      </c>
    </row>
    <row r="7" spans="1:7" s="14" customFormat="1" ht="15.75" customHeight="1" x14ac:dyDescent="0.25">
      <c r="A7" s="92" t="s">
        <v>23</v>
      </c>
      <c r="B7" s="15" t="s">
        <v>89</v>
      </c>
      <c r="C7" s="83" t="s">
        <v>89</v>
      </c>
      <c r="D7" s="15" t="s">
        <v>89</v>
      </c>
      <c r="E7" s="83" t="s">
        <v>89</v>
      </c>
      <c r="F7" s="15">
        <v>20</v>
      </c>
      <c r="G7" s="16">
        <v>49.608096041274074</v>
      </c>
    </row>
    <row r="8" spans="1:7" s="14" customFormat="1" ht="15.75" customHeight="1" x14ac:dyDescent="0.25">
      <c r="A8" s="92" t="s">
        <v>24</v>
      </c>
      <c r="B8" s="15">
        <v>221</v>
      </c>
      <c r="C8" s="83">
        <v>220.00507312589508</v>
      </c>
      <c r="D8" s="15">
        <v>244</v>
      </c>
      <c r="E8" s="83">
        <v>242.28998767640081</v>
      </c>
      <c r="F8" s="15">
        <v>466</v>
      </c>
      <c r="G8" s="16">
        <v>231.65869614929537</v>
      </c>
    </row>
    <row r="9" spans="1:7" s="14" customFormat="1" ht="15.75" customHeight="1" x14ac:dyDescent="0.25">
      <c r="A9" s="92" t="s">
        <v>25</v>
      </c>
      <c r="B9" s="15">
        <v>19</v>
      </c>
      <c r="C9" s="83">
        <v>83.85870488517287</v>
      </c>
      <c r="D9" s="15">
        <v>18</v>
      </c>
      <c r="E9" s="83">
        <v>80.164457846132748</v>
      </c>
      <c r="F9" s="15">
        <v>37</v>
      </c>
      <c r="G9" s="16">
        <v>82.019906452971554</v>
      </c>
    </row>
    <row r="10" spans="1:7" s="14" customFormat="1" ht="15.75" customHeight="1" x14ac:dyDescent="0.25">
      <c r="A10" s="92" t="s">
        <v>26</v>
      </c>
      <c r="B10" s="15">
        <v>15</v>
      </c>
      <c r="C10" s="83">
        <v>139.5887931995639</v>
      </c>
      <c r="D10" s="15">
        <v>12</v>
      </c>
      <c r="E10" s="83">
        <v>106.07123768715785</v>
      </c>
      <c r="F10" s="15">
        <v>28</v>
      </c>
      <c r="G10" s="16">
        <v>126.93231787478992</v>
      </c>
    </row>
    <row r="11" spans="1:7" s="14" customFormat="1" ht="15.75" customHeight="1" x14ac:dyDescent="0.25">
      <c r="A11" s="94" t="s">
        <v>27</v>
      </c>
      <c r="B11" s="15">
        <v>850</v>
      </c>
      <c r="C11" s="83">
        <v>143.58205039798133</v>
      </c>
      <c r="D11" s="15">
        <v>1238</v>
      </c>
      <c r="E11" s="83">
        <v>216.52100890890148</v>
      </c>
      <c r="F11" s="15">
        <v>2093</v>
      </c>
      <c r="G11" s="16">
        <v>179.8473059423512</v>
      </c>
    </row>
    <row r="12" spans="1:7" s="14" customFormat="1" ht="15.75" customHeight="1" x14ac:dyDescent="0.25">
      <c r="A12" s="92" t="s">
        <v>28</v>
      </c>
      <c r="B12" s="15" t="s">
        <v>89</v>
      </c>
      <c r="C12" s="83" t="s">
        <v>89</v>
      </c>
      <c r="D12" s="15" t="s">
        <v>89</v>
      </c>
      <c r="E12" s="83" t="s">
        <v>89</v>
      </c>
      <c r="F12" s="15">
        <v>28</v>
      </c>
      <c r="G12" s="16">
        <v>101.71092302662674</v>
      </c>
    </row>
    <row r="13" spans="1:7" s="14" customFormat="1" ht="15.75" customHeight="1" x14ac:dyDescent="0.25">
      <c r="A13" s="92" t="s">
        <v>29</v>
      </c>
      <c r="B13" s="15">
        <v>53</v>
      </c>
      <c r="C13" s="83">
        <v>55.836356261149248</v>
      </c>
      <c r="D13" s="15">
        <v>52</v>
      </c>
      <c r="E13" s="83">
        <v>53.568614359670718</v>
      </c>
      <c r="F13" s="15">
        <v>105</v>
      </c>
      <c r="G13" s="16">
        <v>54.689778740780781</v>
      </c>
    </row>
    <row r="14" spans="1:7" s="14" customFormat="1" ht="15.75" customHeight="1" x14ac:dyDescent="0.25">
      <c r="A14" s="92" t="s">
        <v>30</v>
      </c>
      <c r="B14" s="15">
        <v>1329</v>
      </c>
      <c r="C14" s="83">
        <v>263.17033478697726</v>
      </c>
      <c r="D14" s="15">
        <v>1358</v>
      </c>
      <c r="E14" s="83">
        <v>266.92986329992084</v>
      </c>
      <c r="F14" s="15">
        <v>2705</v>
      </c>
      <c r="G14" s="16">
        <v>266.83265203049268</v>
      </c>
    </row>
    <row r="15" spans="1:7" s="14" customFormat="1" ht="15.75" customHeight="1" x14ac:dyDescent="0.25">
      <c r="A15" s="92" t="s">
        <v>31</v>
      </c>
      <c r="B15" s="15" t="s">
        <v>89</v>
      </c>
      <c r="C15" s="83" t="s">
        <v>89</v>
      </c>
      <c r="D15" s="15" t="s">
        <v>89</v>
      </c>
      <c r="E15" s="83" t="s">
        <v>89</v>
      </c>
      <c r="F15" s="15">
        <v>25</v>
      </c>
      <c r="G15" s="16">
        <v>86.186093012031421</v>
      </c>
    </row>
    <row r="16" spans="1:7" s="14" customFormat="1" ht="15.75" customHeight="1" x14ac:dyDescent="0.25">
      <c r="A16" s="94" t="s">
        <v>32</v>
      </c>
      <c r="B16" s="15">
        <v>86</v>
      </c>
      <c r="C16" s="83">
        <v>127.59755642769348</v>
      </c>
      <c r="D16" s="15">
        <v>119</v>
      </c>
      <c r="E16" s="83">
        <v>174.82622745541039</v>
      </c>
      <c r="F16" s="15">
        <v>206</v>
      </c>
      <c r="G16" s="16">
        <v>152.06655495434291</v>
      </c>
    </row>
    <row r="17" spans="1:7" s="14" customFormat="1" ht="15.75" customHeight="1" x14ac:dyDescent="0.25">
      <c r="A17" s="92" t="s">
        <v>33</v>
      </c>
      <c r="B17" s="15">
        <v>120</v>
      </c>
      <c r="C17" s="83">
        <v>137.58902412462788</v>
      </c>
      <c r="D17" s="15">
        <v>131</v>
      </c>
      <c r="E17" s="83">
        <v>145.82169515991026</v>
      </c>
      <c r="F17" s="15">
        <v>254</v>
      </c>
      <c r="G17" s="16">
        <v>143.46067821882886</v>
      </c>
    </row>
    <row r="18" spans="1:7" s="14" customFormat="1" ht="15.75" customHeight="1" x14ac:dyDescent="0.25">
      <c r="A18" s="92" t="s">
        <v>34</v>
      </c>
      <c r="B18" s="15" t="s">
        <v>89</v>
      </c>
      <c r="C18" s="83" t="s">
        <v>89</v>
      </c>
      <c r="D18" s="15" t="s">
        <v>89</v>
      </c>
      <c r="E18" s="83" t="s">
        <v>89</v>
      </c>
      <c r="F18" s="15">
        <v>20</v>
      </c>
      <c r="G18" s="16">
        <v>105.64682267180783</v>
      </c>
    </row>
    <row r="19" spans="1:7" s="14" customFormat="1" ht="15.75" customHeight="1" x14ac:dyDescent="0.25">
      <c r="A19" s="92" t="s">
        <v>35</v>
      </c>
      <c r="B19" s="15">
        <v>1037</v>
      </c>
      <c r="C19" s="83">
        <v>234.35157766487123</v>
      </c>
      <c r="D19" s="15">
        <v>1194</v>
      </c>
      <c r="E19" s="83">
        <v>256.34119988651923</v>
      </c>
      <c r="F19" s="15">
        <v>2242</v>
      </c>
      <c r="G19" s="16">
        <v>246.83936614469312</v>
      </c>
    </row>
    <row r="20" spans="1:7" s="14" customFormat="1" ht="15.75" customHeight="1" x14ac:dyDescent="0.25">
      <c r="A20" s="92" t="s">
        <v>36</v>
      </c>
      <c r="B20" s="15">
        <v>160</v>
      </c>
      <c r="C20" s="83">
        <v>231.114796864791</v>
      </c>
      <c r="D20" s="15">
        <v>163</v>
      </c>
      <c r="E20" s="83">
        <v>193.15694743188141</v>
      </c>
      <c r="F20" s="15">
        <v>324</v>
      </c>
      <c r="G20" s="16">
        <v>210.91415663630985</v>
      </c>
    </row>
    <row r="21" spans="1:7" s="14" customFormat="1" ht="15.75" customHeight="1" x14ac:dyDescent="0.25">
      <c r="A21" s="92" t="s">
        <v>37</v>
      </c>
      <c r="B21" s="15">
        <v>83</v>
      </c>
      <c r="C21" s="83">
        <v>243.96048014653041</v>
      </c>
      <c r="D21" s="15">
        <v>85</v>
      </c>
      <c r="E21" s="83">
        <v>249.55889624767457</v>
      </c>
      <c r="F21" s="15">
        <v>169</v>
      </c>
      <c r="G21" s="16">
        <v>248.23007549719404</v>
      </c>
    </row>
    <row r="22" spans="1:7" s="14" customFormat="1" ht="15.75" customHeight="1" x14ac:dyDescent="0.25">
      <c r="A22" s="92" t="s">
        <v>38</v>
      </c>
      <c r="B22" s="15" t="s">
        <v>89</v>
      </c>
      <c r="C22" s="83" t="s">
        <v>89</v>
      </c>
      <c r="D22" s="15" t="s">
        <v>89</v>
      </c>
      <c r="E22" s="83" t="s">
        <v>89</v>
      </c>
      <c r="F22" s="15">
        <v>8</v>
      </c>
      <c r="G22" s="16">
        <v>25.496382700704295</v>
      </c>
    </row>
    <row r="23" spans="1:7" s="14" customFormat="1" ht="15.75" customHeight="1" x14ac:dyDescent="0.25">
      <c r="A23" s="92" t="s">
        <v>39</v>
      </c>
      <c r="B23" s="15">
        <v>8869</v>
      </c>
      <c r="C23" s="83">
        <v>176.61694101290084</v>
      </c>
      <c r="D23" s="15">
        <v>21944</v>
      </c>
      <c r="E23" s="83">
        <v>445.71269442537044</v>
      </c>
      <c r="F23" s="15">
        <v>30840</v>
      </c>
      <c r="G23" s="16">
        <v>310.10704625753397</v>
      </c>
    </row>
    <row r="24" spans="1:7" s="14" customFormat="1" ht="18.75" x14ac:dyDescent="0.25">
      <c r="A24" s="93" t="s">
        <v>221</v>
      </c>
      <c r="B24" s="15">
        <v>632</v>
      </c>
      <c r="C24" s="83">
        <v>269.18415962106002</v>
      </c>
      <c r="D24" s="15">
        <v>1321</v>
      </c>
      <c r="E24" s="83">
        <v>585.53982504224007</v>
      </c>
      <c r="F24" s="15">
        <v>1966</v>
      </c>
      <c r="G24" s="16">
        <v>427.03177438562648</v>
      </c>
    </row>
    <row r="25" spans="1:7" s="14" customFormat="1" ht="15.75" customHeight="1" x14ac:dyDescent="0.25">
      <c r="A25" s="93" t="s">
        <v>222</v>
      </c>
      <c r="B25" s="15">
        <v>98</v>
      </c>
      <c r="C25" s="83">
        <v>137.36473444714193</v>
      </c>
      <c r="D25" s="15">
        <v>220</v>
      </c>
      <c r="E25" s="83">
        <v>324.11717999395995</v>
      </c>
      <c r="F25" s="15">
        <v>322</v>
      </c>
      <c r="G25" s="16">
        <v>231.289278039192</v>
      </c>
    </row>
    <row r="26" spans="1:7" s="14" customFormat="1" ht="15.75" customHeight="1" x14ac:dyDescent="0.25">
      <c r="A26" s="92" t="s">
        <v>40</v>
      </c>
      <c r="B26" s="15">
        <v>112</v>
      </c>
      <c r="C26" s="83">
        <v>139.28261652899604</v>
      </c>
      <c r="D26" s="15">
        <v>114</v>
      </c>
      <c r="E26" s="83">
        <v>149.52397233111725</v>
      </c>
      <c r="F26" s="15">
        <v>227</v>
      </c>
      <c r="G26" s="16">
        <v>144.90533277158556</v>
      </c>
    </row>
    <row r="27" spans="1:7" s="14" customFormat="1" ht="15.75" customHeight="1" x14ac:dyDescent="0.25">
      <c r="A27" s="92" t="s">
        <v>41</v>
      </c>
      <c r="B27" s="15">
        <v>77</v>
      </c>
      <c r="C27" s="83">
        <v>58.648408537540995</v>
      </c>
      <c r="D27" s="15">
        <v>135</v>
      </c>
      <c r="E27" s="83">
        <v>104.5497415124571</v>
      </c>
      <c r="F27" s="15">
        <v>212</v>
      </c>
      <c r="G27" s="16">
        <v>81.408208405013482</v>
      </c>
    </row>
    <row r="28" spans="1:7" s="14" customFormat="1" ht="15.75" customHeight="1" x14ac:dyDescent="0.25">
      <c r="A28" s="92" t="s">
        <v>42</v>
      </c>
      <c r="B28" s="15" t="s">
        <v>89</v>
      </c>
      <c r="C28" s="83" t="s">
        <v>89</v>
      </c>
      <c r="D28" s="15" t="s">
        <v>89</v>
      </c>
      <c r="E28" s="83" t="s">
        <v>89</v>
      </c>
      <c r="F28" s="15">
        <v>10</v>
      </c>
      <c r="G28" s="16">
        <v>58.671673316123027</v>
      </c>
    </row>
    <row r="29" spans="1:7" s="14" customFormat="1" ht="15.75" customHeight="1" x14ac:dyDescent="0.25">
      <c r="A29" s="92" t="s">
        <v>43</v>
      </c>
      <c r="B29" s="15">
        <v>123</v>
      </c>
      <c r="C29" s="83">
        <v>271.48833038071592</v>
      </c>
      <c r="D29" s="15">
        <v>98</v>
      </c>
      <c r="E29" s="83">
        <v>215.38373841252948</v>
      </c>
      <c r="F29" s="15">
        <v>222</v>
      </c>
      <c r="G29" s="16">
        <v>244.47723718696966</v>
      </c>
    </row>
    <row r="30" spans="1:7" s="14" customFormat="1" ht="15.75" customHeight="1" x14ac:dyDescent="0.25">
      <c r="A30" s="92" t="s">
        <v>44</v>
      </c>
      <c r="B30" s="15">
        <v>216</v>
      </c>
      <c r="C30" s="83">
        <v>154.45876647263486</v>
      </c>
      <c r="D30" s="15">
        <v>270</v>
      </c>
      <c r="E30" s="83">
        <v>188.35038510964137</v>
      </c>
      <c r="F30" s="15">
        <v>490</v>
      </c>
      <c r="G30" s="16">
        <v>173.02687566429975</v>
      </c>
    </row>
    <row r="31" spans="1:7" s="14" customFormat="1" ht="15.75" customHeight="1" x14ac:dyDescent="0.25">
      <c r="A31" s="92" t="s">
        <v>45</v>
      </c>
      <c r="B31" s="15" t="s">
        <v>89</v>
      </c>
      <c r="C31" s="83" t="s">
        <v>89</v>
      </c>
      <c r="D31" s="15" t="s">
        <v>89</v>
      </c>
      <c r="E31" s="83" t="s">
        <v>89</v>
      </c>
      <c r="F31" s="15">
        <v>7</v>
      </c>
      <c r="G31" s="16">
        <v>81.471135940409454</v>
      </c>
    </row>
    <row r="32" spans="1:7" s="14" customFormat="1" ht="15.75" customHeight="1" x14ac:dyDescent="0.25">
      <c r="A32" s="92" t="s">
        <v>46</v>
      </c>
      <c r="B32" s="15" t="s">
        <v>89</v>
      </c>
      <c r="C32" s="83" t="s">
        <v>89</v>
      </c>
      <c r="D32" s="15" t="s">
        <v>89</v>
      </c>
      <c r="E32" s="83" t="s">
        <v>89</v>
      </c>
      <c r="F32" s="15">
        <v>4</v>
      </c>
      <c r="G32" s="16">
        <v>30.597414518473173</v>
      </c>
    </row>
    <row r="33" spans="1:7" s="14" customFormat="1" ht="15.75" customHeight="1" x14ac:dyDescent="0.25">
      <c r="A33" s="92" t="s">
        <v>47</v>
      </c>
      <c r="B33" s="15">
        <v>252</v>
      </c>
      <c r="C33" s="83">
        <v>117.98904882327243</v>
      </c>
      <c r="D33" s="15">
        <v>389</v>
      </c>
      <c r="E33" s="83">
        <v>172.02961517022115</v>
      </c>
      <c r="F33" s="15">
        <v>644</v>
      </c>
      <c r="G33" s="16">
        <v>146.46249855015816</v>
      </c>
    </row>
    <row r="34" spans="1:7" s="14" customFormat="1" ht="15.75" customHeight="1" x14ac:dyDescent="0.25">
      <c r="A34" s="92" t="s">
        <v>48</v>
      </c>
      <c r="B34" s="15">
        <v>72</v>
      </c>
      <c r="C34" s="83">
        <v>104.40470090464282</v>
      </c>
      <c r="D34" s="15">
        <v>113</v>
      </c>
      <c r="E34" s="83">
        <v>164.63282483541698</v>
      </c>
      <c r="F34" s="15">
        <v>188</v>
      </c>
      <c r="G34" s="16">
        <v>136.6279069767447</v>
      </c>
    </row>
    <row r="35" spans="1:7" s="14" customFormat="1" ht="15.75" customHeight="1" x14ac:dyDescent="0.25">
      <c r="A35" s="92" t="s">
        <v>49</v>
      </c>
      <c r="B35" s="15">
        <v>27</v>
      </c>
      <c r="C35" s="83">
        <v>52.559951763051522</v>
      </c>
      <c r="D35" s="15">
        <v>47</v>
      </c>
      <c r="E35" s="83">
        <v>92.769706993762227</v>
      </c>
      <c r="F35" s="15">
        <v>74</v>
      </c>
      <c r="G35" s="16">
        <v>72.525555457547981</v>
      </c>
    </row>
    <row r="36" spans="1:7" s="14" customFormat="1" ht="15.75" customHeight="1" x14ac:dyDescent="0.25">
      <c r="A36" s="92" t="s">
        <v>50</v>
      </c>
      <c r="B36" s="15">
        <v>2052</v>
      </c>
      <c r="C36" s="83">
        <v>129.30475840400203</v>
      </c>
      <c r="D36" s="15">
        <v>3269</v>
      </c>
      <c r="E36" s="83">
        <v>207.59082079910416</v>
      </c>
      <c r="F36" s="15">
        <v>5354</v>
      </c>
      <c r="G36" s="16">
        <v>169.34029713940151</v>
      </c>
    </row>
    <row r="37" spans="1:7" s="14" customFormat="1" ht="15.75" customHeight="1" x14ac:dyDescent="0.25">
      <c r="A37" s="92" t="s">
        <v>51</v>
      </c>
      <c r="B37" s="15">
        <v>126</v>
      </c>
      <c r="C37" s="83">
        <v>60.742760760125577</v>
      </c>
      <c r="D37" s="15">
        <v>166</v>
      </c>
      <c r="E37" s="83">
        <v>82.336420300047493</v>
      </c>
      <c r="F37" s="15">
        <v>293</v>
      </c>
      <c r="G37" s="16">
        <v>71.63043584553229</v>
      </c>
    </row>
    <row r="38" spans="1:7" s="14" customFormat="1" ht="15.75" customHeight="1" x14ac:dyDescent="0.25">
      <c r="A38" s="92" t="s">
        <v>52</v>
      </c>
      <c r="B38" s="15" t="s">
        <v>89</v>
      </c>
      <c r="C38" s="83" t="s">
        <v>89</v>
      </c>
      <c r="D38" s="15" t="s">
        <v>89</v>
      </c>
      <c r="E38" s="83" t="s">
        <v>89</v>
      </c>
      <c r="F38" s="15">
        <v>7</v>
      </c>
      <c r="G38" s="16">
        <v>35.607101073299695</v>
      </c>
    </row>
    <row r="39" spans="1:7" s="14" customFormat="1" ht="15.75" customHeight="1" x14ac:dyDescent="0.25">
      <c r="A39" s="92" t="s">
        <v>53</v>
      </c>
      <c r="B39" s="15">
        <v>1743</v>
      </c>
      <c r="C39" s="83">
        <v>142.82744448360529</v>
      </c>
      <c r="D39" s="15">
        <v>3193</v>
      </c>
      <c r="E39" s="83">
        <v>263.6025472755648</v>
      </c>
      <c r="F39" s="15">
        <v>4955</v>
      </c>
      <c r="G39" s="16">
        <v>203.77135332554437</v>
      </c>
    </row>
    <row r="40" spans="1:7" s="14" customFormat="1" ht="15.75" customHeight="1" x14ac:dyDescent="0.25">
      <c r="A40" s="92" t="s">
        <v>54</v>
      </c>
      <c r="B40" s="15">
        <v>1885</v>
      </c>
      <c r="C40" s="83">
        <v>234.52623001802542</v>
      </c>
      <c r="D40" s="15">
        <v>2509</v>
      </c>
      <c r="E40" s="83">
        <v>320.72794112472315</v>
      </c>
      <c r="F40" s="15">
        <v>4428</v>
      </c>
      <c r="G40" s="16">
        <v>279.18748120307885</v>
      </c>
    </row>
    <row r="41" spans="1:7" s="14" customFormat="1" ht="15.75" customHeight="1" x14ac:dyDescent="0.25">
      <c r="A41" s="92" t="s">
        <v>55</v>
      </c>
      <c r="B41" s="15">
        <v>25</v>
      </c>
      <c r="C41" s="83">
        <v>77.207019372832974</v>
      </c>
      <c r="D41" s="15">
        <v>35</v>
      </c>
      <c r="E41" s="83">
        <v>107.54827741760235</v>
      </c>
      <c r="F41" s="15">
        <v>60</v>
      </c>
      <c r="G41" s="16">
        <v>92.415747643398433</v>
      </c>
    </row>
    <row r="42" spans="1:7" s="14" customFormat="1" ht="15.75" customHeight="1" x14ac:dyDescent="0.25">
      <c r="A42" s="92" t="s">
        <v>56</v>
      </c>
      <c r="B42" s="15">
        <v>2618</v>
      </c>
      <c r="C42" s="83">
        <v>239.08183129299195</v>
      </c>
      <c r="D42" s="15">
        <v>2920</v>
      </c>
      <c r="E42" s="83">
        <v>268.81833387650727</v>
      </c>
      <c r="F42" s="15">
        <v>5568</v>
      </c>
      <c r="G42" s="16">
        <v>255.26553942724772</v>
      </c>
    </row>
    <row r="43" spans="1:7" s="14" customFormat="1" ht="15.75" customHeight="1" x14ac:dyDescent="0.25">
      <c r="A43" s="92" t="s">
        <v>57</v>
      </c>
      <c r="B43" s="15">
        <v>2684</v>
      </c>
      <c r="C43" s="83">
        <v>164.61445041265972</v>
      </c>
      <c r="D43" s="15">
        <v>5247</v>
      </c>
      <c r="E43" s="83">
        <v>316.46973319478036</v>
      </c>
      <c r="F43" s="15">
        <v>7934</v>
      </c>
      <c r="G43" s="16">
        <v>241.26831597208962</v>
      </c>
    </row>
    <row r="44" spans="1:7" s="14" customFormat="1" ht="15.75" customHeight="1" x14ac:dyDescent="0.25">
      <c r="A44" s="92" t="s">
        <v>58</v>
      </c>
      <c r="B44" s="15">
        <v>608</v>
      </c>
      <c r="C44" s="83">
        <v>144.01418041863096</v>
      </c>
      <c r="D44" s="15">
        <v>4599</v>
      </c>
      <c r="E44" s="83">
        <v>1061.2194835686141</v>
      </c>
      <c r="F44" s="15">
        <v>5278</v>
      </c>
      <c r="G44" s="16">
        <v>616.91309683829104</v>
      </c>
    </row>
    <row r="45" spans="1:7" s="14" customFormat="1" ht="15.75" customHeight="1" x14ac:dyDescent="0.25">
      <c r="A45" s="92" t="s">
        <v>59</v>
      </c>
      <c r="B45" s="15">
        <v>815</v>
      </c>
      <c r="C45" s="83">
        <v>207.44664462658517</v>
      </c>
      <c r="D45" s="15">
        <v>927</v>
      </c>
      <c r="E45" s="83">
        <v>235.38200628766913</v>
      </c>
      <c r="F45" s="15">
        <v>1749</v>
      </c>
      <c r="G45" s="16">
        <v>222.32108808948826</v>
      </c>
    </row>
    <row r="46" spans="1:7" s="14" customFormat="1" ht="15.75" customHeight="1" x14ac:dyDescent="0.25">
      <c r="A46" s="92" t="s">
        <v>60</v>
      </c>
      <c r="B46" s="15">
        <v>95</v>
      </c>
      <c r="C46" s="83">
        <v>70.091016654633364</v>
      </c>
      <c r="D46" s="15">
        <v>112</v>
      </c>
      <c r="E46" s="83">
        <v>78.283934514482851</v>
      </c>
      <c r="F46" s="15">
        <v>208</v>
      </c>
      <c r="G46" s="16">
        <v>74.657133525001072</v>
      </c>
    </row>
    <row r="47" spans="1:7" s="14" customFormat="1" ht="15.75" customHeight="1" x14ac:dyDescent="0.25">
      <c r="A47" s="92" t="s">
        <v>61</v>
      </c>
      <c r="B47" s="15">
        <v>206</v>
      </c>
      <c r="C47" s="83">
        <v>53.81549491453044</v>
      </c>
      <c r="D47" s="15">
        <v>588</v>
      </c>
      <c r="E47" s="83">
        <v>157.27576180074345</v>
      </c>
      <c r="F47" s="15">
        <v>794</v>
      </c>
      <c r="G47" s="16">
        <v>104.93553865367949</v>
      </c>
    </row>
    <row r="48" spans="1:7" s="14" customFormat="1" ht="15.75" customHeight="1" x14ac:dyDescent="0.25">
      <c r="A48" s="92" t="s">
        <v>62</v>
      </c>
      <c r="B48" s="15">
        <v>208</v>
      </c>
      <c r="C48" s="83">
        <v>94.980363483521842</v>
      </c>
      <c r="D48" s="15">
        <v>316</v>
      </c>
      <c r="E48" s="83">
        <v>140.99063227610014</v>
      </c>
      <c r="F48" s="15">
        <v>525</v>
      </c>
      <c r="G48" s="16">
        <v>118.47779726079339</v>
      </c>
    </row>
    <row r="49" spans="1:7" s="14" customFormat="1" ht="15.75" customHeight="1" x14ac:dyDescent="0.25">
      <c r="A49" s="92" t="s">
        <v>63</v>
      </c>
      <c r="B49" s="15">
        <v>750</v>
      </c>
      <c r="C49" s="83">
        <v>79.40082908549131</v>
      </c>
      <c r="D49" s="15">
        <v>1632</v>
      </c>
      <c r="E49" s="83">
        <v>168.50130720193266</v>
      </c>
      <c r="F49" s="15">
        <v>2383</v>
      </c>
      <c r="G49" s="16">
        <v>124.56138241703519</v>
      </c>
    </row>
    <row r="50" spans="1:7" s="14" customFormat="1" ht="15.75" customHeight="1" x14ac:dyDescent="0.25">
      <c r="A50" s="92" t="s">
        <v>64</v>
      </c>
      <c r="B50" s="15">
        <v>112</v>
      </c>
      <c r="C50" s="83">
        <v>83.972419957669118</v>
      </c>
      <c r="D50" s="15">
        <v>187</v>
      </c>
      <c r="E50" s="83">
        <v>139.3713945997163</v>
      </c>
      <c r="F50" s="15">
        <v>301</v>
      </c>
      <c r="G50" s="16">
        <v>112.50191552264788</v>
      </c>
    </row>
    <row r="51" spans="1:7" s="14" customFormat="1" ht="15.75" customHeight="1" x14ac:dyDescent="0.25">
      <c r="A51" s="92" t="s">
        <v>65</v>
      </c>
      <c r="B51" s="15">
        <v>191</v>
      </c>
      <c r="C51" s="83">
        <v>206.30307520152149</v>
      </c>
      <c r="D51" s="15">
        <v>188</v>
      </c>
      <c r="E51" s="83">
        <v>210.0798925365724</v>
      </c>
      <c r="F51" s="15">
        <v>379</v>
      </c>
      <c r="G51" s="16">
        <v>208.15940946438744</v>
      </c>
    </row>
    <row r="52" spans="1:7" s="14" customFormat="1" ht="15.75" customHeight="1" x14ac:dyDescent="0.25">
      <c r="A52" s="92" t="s">
        <v>66</v>
      </c>
      <c r="B52" s="15" t="s">
        <v>89</v>
      </c>
      <c r="C52" s="83" t="s">
        <v>89</v>
      </c>
      <c r="D52" s="15" t="s">
        <v>89</v>
      </c>
      <c r="E52" s="83" t="s">
        <v>89</v>
      </c>
      <c r="F52" s="15">
        <v>1</v>
      </c>
      <c r="G52" s="16">
        <v>31.084861672365548</v>
      </c>
    </row>
    <row r="53" spans="1:7" s="14" customFormat="1" ht="15.75" customHeight="1" x14ac:dyDescent="0.25">
      <c r="A53" s="92" t="s">
        <v>67</v>
      </c>
      <c r="B53" s="15">
        <v>26</v>
      </c>
      <c r="C53" s="83">
        <v>117.84801420408746</v>
      </c>
      <c r="D53" s="15">
        <v>18</v>
      </c>
      <c r="E53" s="83">
        <v>82.843615963658166</v>
      </c>
      <c r="F53" s="15">
        <v>44</v>
      </c>
      <c r="G53" s="16">
        <v>100.47956154373178</v>
      </c>
    </row>
    <row r="54" spans="1:7" s="14" customFormat="1" ht="15.75" customHeight="1" x14ac:dyDescent="0.25">
      <c r="A54" s="92" t="s">
        <v>68</v>
      </c>
      <c r="B54" s="15">
        <v>431</v>
      </c>
      <c r="C54" s="83">
        <v>190.05783685341385</v>
      </c>
      <c r="D54" s="15">
        <v>588</v>
      </c>
      <c r="E54" s="83">
        <v>260.45481867510182</v>
      </c>
      <c r="F54" s="15">
        <v>1022</v>
      </c>
      <c r="G54" s="16">
        <v>225.8403825585815</v>
      </c>
    </row>
    <row r="55" spans="1:7" s="14" customFormat="1" ht="15.75" customHeight="1" x14ac:dyDescent="0.25">
      <c r="A55" s="92" t="s">
        <v>69</v>
      </c>
      <c r="B55" s="15">
        <v>218</v>
      </c>
      <c r="C55" s="83">
        <v>88.658894372573755</v>
      </c>
      <c r="D55" s="15">
        <v>391</v>
      </c>
      <c r="E55" s="83">
        <v>163.44528646076108</v>
      </c>
      <c r="F55" s="15">
        <v>610</v>
      </c>
      <c r="G55" s="16">
        <v>125.74467646513162</v>
      </c>
    </row>
    <row r="56" spans="1:7" s="14" customFormat="1" ht="15.75" customHeight="1" x14ac:dyDescent="0.25">
      <c r="A56" s="92" t="s">
        <v>70</v>
      </c>
      <c r="B56" s="15">
        <v>425</v>
      </c>
      <c r="C56" s="83">
        <v>152.80644231658673</v>
      </c>
      <c r="D56" s="15">
        <v>526</v>
      </c>
      <c r="E56" s="83">
        <v>191.26690915748267</v>
      </c>
      <c r="F56" s="15">
        <v>954</v>
      </c>
      <c r="G56" s="16">
        <v>172.47052272669728</v>
      </c>
    </row>
    <row r="57" spans="1:7" s="14" customFormat="1" ht="15.75" customHeight="1" x14ac:dyDescent="0.25">
      <c r="A57" s="92" t="s">
        <v>71</v>
      </c>
      <c r="B57" s="15">
        <v>66</v>
      </c>
      <c r="C57" s="83">
        <v>129.87323965520665</v>
      </c>
      <c r="D57" s="15">
        <v>83</v>
      </c>
      <c r="E57" s="83">
        <v>163.83987973518552</v>
      </c>
      <c r="F57" s="15">
        <v>150</v>
      </c>
      <c r="G57" s="16">
        <v>147.81529001359903</v>
      </c>
    </row>
    <row r="58" spans="1:7" s="14" customFormat="1" ht="15.75" customHeight="1" x14ac:dyDescent="0.25">
      <c r="A58" s="92" t="s">
        <v>72</v>
      </c>
      <c r="B58" s="15">
        <v>47</v>
      </c>
      <c r="C58" s="83">
        <v>141.64012775104979</v>
      </c>
      <c r="D58" s="15">
        <v>54</v>
      </c>
      <c r="E58" s="83">
        <v>165.1865483792518</v>
      </c>
      <c r="F58" s="15">
        <v>101</v>
      </c>
      <c r="G58" s="16">
        <v>153.32533815068419</v>
      </c>
    </row>
    <row r="59" spans="1:7" s="14" customFormat="1" ht="15.75" customHeight="1" x14ac:dyDescent="0.25">
      <c r="A59" s="92" t="s">
        <v>73</v>
      </c>
      <c r="B59" s="15" t="s">
        <v>89</v>
      </c>
      <c r="C59" s="83" t="s">
        <v>89</v>
      </c>
      <c r="D59" s="15" t="s">
        <v>89</v>
      </c>
      <c r="E59" s="83" t="s">
        <v>89</v>
      </c>
      <c r="F59" s="15">
        <v>15</v>
      </c>
      <c r="G59" s="16">
        <v>93.475415965601201</v>
      </c>
    </row>
    <row r="60" spans="1:7" s="14" customFormat="1" ht="15.75" customHeight="1" x14ac:dyDescent="0.25">
      <c r="A60" s="92" t="s">
        <v>74</v>
      </c>
      <c r="B60" s="15">
        <v>393</v>
      </c>
      <c r="C60" s="83">
        <v>165.98061166159241</v>
      </c>
      <c r="D60" s="15">
        <v>416</v>
      </c>
      <c r="E60" s="83">
        <v>174.62603352198371</v>
      </c>
      <c r="F60" s="15">
        <v>813</v>
      </c>
      <c r="G60" s="16">
        <v>171.15861540469604</v>
      </c>
    </row>
    <row r="61" spans="1:7" s="14" customFormat="1" ht="15.75" customHeight="1" x14ac:dyDescent="0.25">
      <c r="A61" s="92" t="s">
        <v>75</v>
      </c>
      <c r="B61" s="15">
        <v>19</v>
      </c>
      <c r="C61" s="83">
        <v>72.352946327082876</v>
      </c>
      <c r="D61" s="15">
        <v>30</v>
      </c>
      <c r="E61" s="83">
        <v>105.07572025692258</v>
      </c>
      <c r="F61" s="15">
        <v>49</v>
      </c>
      <c r="G61" s="16">
        <v>89.398113517359491</v>
      </c>
    </row>
    <row r="62" spans="1:7" s="14" customFormat="1" ht="15.75" customHeight="1" x14ac:dyDescent="0.25">
      <c r="A62" s="92" t="s">
        <v>76</v>
      </c>
      <c r="B62" s="15">
        <v>376</v>
      </c>
      <c r="C62" s="83">
        <v>89.598496187357</v>
      </c>
      <c r="D62" s="15">
        <v>542</v>
      </c>
      <c r="E62" s="83">
        <v>129.60457941849378</v>
      </c>
      <c r="F62" s="15">
        <v>922</v>
      </c>
      <c r="G62" s="16">
        <v>110.0442205897273</v>
      </c>
    </row>
    <row r="63" spans="1:7" s="14" customFormat="1" ht="15.75" customHeight="1" x14ac:dyDescent="0.25">
      <c r="A63" s="92" t="s">
        <v>77</v>
      </c>
      <c r="B63" s="15">
        <v>135</v>
      </c>
      <c r="C63" s="83">
        <v>121.43453611205936</v>
      </c>
      <c r="D63" s="15">
        <v>217</v>
      </c>
      <c r="E63" s="83">
        <v>204.78461756101802</v>
      </c>
      <c r="F63" s="15">
        <v>355</v>
      </c>
      <c r="G63" s="16">
        <v>163.49200501068432</v>
      </c>
    </row>
    <row r="64" spans="1:7" s="14" customFormat="1" ht="15.75" customHeight="1" x14ac:dyDescent="0.25">
      <c r="A64" s="92" t="s">
        <v>78</v>
      </c>
      <c r="B64" s="15">
        <v>89</v>
      </c>
      <c r="C64" s="83">
        <v>218.17583889220492</v>
      </c>
      <c r="D64" s="15">
        <v>90</v>
      </c>
      <c r="E64" s="83">
        <v>217.92709229626806</v>
      </c>
      <c r="F64" s="15">
        <v>179</v>
      </c>
      <c r="G64" s="16">
        <v>218.05069983311208</v>
      </c>
    </row>
    <row r="65" spans="1:11" s="14" customFormat="1" ht="24.95" customHeight="1" x14ac:dyDescent="0.25">
      <c r="A65" s="17" t="s">
        <v>79</v>
      </c>
    </row>
    <row r="66" spans="1:11" s="18" customFormat="1" ht="15.95" customHeight="1" x14ac:dyDescent="0.25">
      <c r="A66" s="19" t="s">
        <v>90</v>
      </c>
      <c r="B66" s="14"/>
      <c r="C66" s="14"/>
      <c r="D66" s="14"/>
      <c r="E66" s="14"/>
      <c r="F66" s="14"/>
      <c r="G66" s="14"/>
    </row>
    <row r="67" spans="1:11" s="18" customFormat="1" ht="15.95" customHeight="1" x14ac:dyDescent="0.25">
      <c r="A67" s="19" t="s">
        <v>91</v>
      </c>
      <c r="B67" s="14"/>
      <c r="C67" s="14"/>
      <c r="D67" s="14"/>
      <c r="E67" s="14"/>
      <c r="F67" s="14"/>
      <c r="G67" s="14"/>
    </row>
    <row r="68" spans="1:11" s="18" customFormat="1" ht="15.95" customHeight="1" x14ac:dyDescent="0.25">
      <c r="A68" s="19" t="s">
        <v>81</v>
      </c>
      <c r="B68" s="14"/>
      <c r="C68" s="14"/>
      <c r="D68" s="14"/>
      <c r="E68" s="14"/>
      <c r="F68" s="14"/>
      <c r="G68" s="14"/>
    </row>
    <row r="69" spans="1:11" s="18" customFormat="1" ht="15.95" customHeight="1" x14ac:dyDescent="0.25">
      <c r="A69" s="45" t="s">
        <v>92</v>
      </c>
      <c r="B69" s="14"/>
      <c r="C69" s="14"/>
      <c r="D69" s="14"/>
      <c r="E69" s="14"/>
      <c r="F69" s="14"/>
      <c r="G69" s="14"/>
    </row>
    <row r="70" spans="1:11" s="18" customFormat="1" ht="13.5" customHeight="1" x14ac:dyDescent="0.25">
      <c r="A70" s="45" t="s">
        <v>93</v>
      </c>
      <c r="B70" s="14"/>
      <c r="C70" s="14"/>
      <c r="D70" s="14"/>
      <c r="E70" s="14"/>
      <c r="F70" s="14"/>
      <c r="G70" s="14"/>
    </row>
    <row r="71" spans="1:11" s="18" customFormat="1" ht="15.95" customHeight="1" x14ac:dyDescent="0.25">
      <c r="A71" s="45" t="s">
        <v>94</v>
      </c>
      <c r="B71" s="20"/>
      <c r="C71" s="20"/>
      <c r="D71" s="20"/>
      <c r="E71" s="20"/>
      <c r="F71" s="20"/>
      <c r="G71" s="20"/>
    </row>
    <row r="72" spans="1:11" s="18" customFormat="1" ht="13.5" customHeight="1" x14ac:dyDescent="0.25">
      <c r="A72" s="45" t="s">
        <v>95</v>
      </c>
      <c r="B72" s="14"/>
      <c r="C72" s="14"/>
      <c r="D72" s="14"/>
      <c r="E72" s="14"/>
      <c r="F72" s="14"/>
      <c r="G72" s="14"/>
    </row>
    <row r="73" spans="1:11" ht="15.75" x14ac:dyDescent="0.25">
      <c r="A73" s="44" t="s">
        <v>5</v>
      </c>
      <c r="K73" s="23"/>
    </row>
  </sheetData>
  <sheetProtection algorithmName="SHA-512" hashValue="UQS3yNCkBYrAja0zOuSXnKkJKJ6Dw/H4u8iNmGUvqPTKIDo9lxaKY5aFPzXhYzSWt2i/9mxY7UrMkOf1xaX00w==" saltValue="I6HgXT69kLdJl/rEPNlv6w==" spinCount="100000" sheet="1" objects="1" scenarios="1"/>
  <hyperlinks>
    <hyperlink ref="A73" location="'Table of Contents'!A1" display="Click here to return to the Table of Contents" xr:uid="{25FA7275-2C0A-4D9A-B68F-522152311209}"/>
  </hyperlinks>
  <printOptions horizontalCentered="1"/>
  <pageMargins left="0.25" right="0.25" top="0.3" bottom="0.1" header="0.3" footer="0"/>
  <pageSetup scale="65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D3F2E-34BB-4A3D-A199-AA5478EE8433}">
  <sheetPr codeName="Sheet20">
    <pageSetUpPr fitToPage="1"/>
  </sheetPr>
  <dimension ref="A1:I58"/>
  <sheetViews>
    <sheetView zoomScaleNormal="100" workbookViewId="0"/>
  </sheetViews>
  <sheetFormatPr defaultColWidth="9.140625" defaultRowHeight="12.75" x14ac:dyDescent="0.2"/>
  <cols>
    <col min="1" max="1" width="30.7109375" style="21" customWidth="1"/>
    <col min="2" max="2" width="10.7109375" style="124" customWidth="1"/>
    <col min="3" max="7" width="10.7109375" style="21" customWidth="1"/>
    <col min="8" max="8" width="16.7109375" style="21" customWidth="1"/>
    <col min="9" max="9" width="14.7109375" style="21" customWidth="1"/>
    <col min="10" max="16384" width="9.140625" style="21"/>
  </cols>
  <sheetData>
    <row r="1" spans="1:9" ht="24.75" customHeight="1" x14ac:dyDescent="0.2">
      <c r="A1" s="89" t="s">
        <v>249</v>
      </c>
      <c r="B1" s="123"/>
      <c r="C1" s="26"/>
      <c r="D1" s="26"/>
      <c r="E1" s="26"/>
      <c r="F1" s="26"/>
      <c r="G1" s="26"/>
      <c r="H1" s="26"/>
      <c r="I1" s="26"/>
    </row>
    <row r="2" spans="1:9" s="28" customFormat="1" ht="38.1" customHeight="1" thickBot="1" x14ac:dyDescent="0.35">
      <c r="A2" s="102" t="s">
        <v>96</v>
      </c>
      <c r="B2" s="27" t="s">
        <v>87</v>
      </c>
      <c r="C2" s="125" t="s">
        <v>88</v>
      </c>
      <c r="D2" s="27" t="s">
        <v>83</v>
      </c>
      <c r="E2" s="125" t="s">
        <v>84</v>
      </c>
      <c r="F2" s="27" t="s">
        <v>85</v>
      </c>
      <c r="G2" s="125" t="s">
        <v>86</v>
      </c>
      <c r="H2" s="27" t="s">
        <v>97</v>
      </c>
    </row>
    <row r="3" spans="1:9" s="14" customFormat="1" ht="15.75" customHeight="1" x14ac:dyDescent="0.25">
      <c r="A3" s="98" t="s">
        <v>98</v>
      </c>
      <c r="B3" s="29">
        <v>90890</v>
      </c>
      <c r="C3" s="108">
        <v>230.86919521396354</v>
      </c>
      <c r="D3" s="29">
        <v>31248</v>
      </c>
      <c r="E3" s="108">
        <v>158.44109614473015</v>
      </c>
      <c r="F3" s="29">
        <v>59306</v>
      </c>
      <c r="G3" s="108">
        <v>301.86613145895558</v>
      </c>
      <c r="H3" s="29">
        <v>336</v>
      </c>
    </row>
    <row r="4" spans="1:9" s="14" customFormat="1" ht="15.75" customHeight="1" x14ac:dyDescent="0.25">
      <c r="A4" s="99" t="s">
        <v>99</v>
      </c>
      <c r="B4" s="116">
        <v>213</v>
      </c>
      <c r="C4" s="109">
        <v>2.944484753601738</v>
      </c>
      <c r="D4" s="31">
        <v>166</v>
      </c>
      <c r="E4" s="109">
        <v>4.693302134921379</v>
      </c>
      <c r="F4" s="31">
        <v>47</v>
      </c>
      <c r="G4" s="109">
        <v>1.271332725238365</v>
      </c>
      <c r="H4" s="31">
        <v>0</v>
      </c>
    </row>
    <row r="5" spans="1:9" s="14" customFormat="1" ht="15.75" customHeight="1" x14ac:dyDescent="0.25">
      <c r="A5" s="100" t="s">
        <v>100</v>
      </c>
      <c r="B5" s="116">
        <v>7408</v>
      </c>
      <c r="C5" s="109">
        <v>271.78131876544279</v>
      </c>
      <c r="D5" s="31">
        <v>4355</v>
      </c>
      <c r="E5" s="109">
        <v>328.46925061150341</v>
      </c>
      <c r="F5" s="31">
        <v>3020</v>
      </c>
      <c r="G5" s="109">
        <v>215.73374277956896</v>
      </c>
      <c r="H5" s="31">
        <v>33</v>
      </c>
    </row>
    <row r="6" spans="1:9" s="14" customFormat="1" ht="15.75" customHeight="1" x14ac:dyDescent="0.25">
      <c r="A6" s="100" t="s">
        <v>101</v>
      </c>
      <c r="B6" s="116">
        <v>18909</v>
      </c>
      <c r="C6" s="109">
        <v>654.70538028287797</v>
      </c>
      <c r="D6" s="31">
        <v>8592</v>
      </c>
      <c r="E6" s="109">
        <v>621.1150529750397</v>
      </c>
      <c r="F6" s="31">
        <v>10245</v>
      </c>
      <c r="G6" s="109">
        <v>680.79841609872653</v>
      </c>
      <c r="H6" s="31">
        <v>72</v>
      </c>
    </row>
    <row r="7" spans="1:9" s="14" customFormat="1" ht="15.75" customHeight="1" x14ac:dyDescent="0.25">
      <c r="A7" s="100" t="s">
        <v>102</v>
      </c>
      <c r="B7" s="116">
        <v>19718</v>
      </c>
      <c r="C7" s="109">
        <v>736.20756499936272</v>
      </c>
      <c r="D7" s="31">
        <v>6724</v>
      </c>
      <c r="E7" s="109">
        <v>522.99508969272983</v>
      </c>
      <c r="F7" s="31">
        <v>12923</v>
      </c>
      <c r="G7" s="109">
        <v>927.94377863571481</v>
      </c>
      <c r="H7" s="31">
        <v>71</v>
      </c>
    </row>
    <row r="8" spans="1:9" s="14" customFormat="1" ht="15.75" customHeight="1" x14ac:dyDescent="0.25">
      <c r="A8" s="100" t="s">
        <v>103</v>
      </c>
      <c r="B8" s="116">
        <v>16480</v>
      </c>
      <c r="C8" s="109">
        <v>674.2857675739009</v>
      </c>
      <c r="D8" s="31">
        <v>4646</v>
      </c>
      <c r="E8" s="109">
        <v>395.00102523155414</v>
      </c>
      <c r="F8" s="31">
        <v>11769</v>
      </c>
      <c r="G8" s="109">
        <v>928.25111468993418</v>
      </c>
      <c r="H8" s="31">
        <v>65</v>
      </c>
    </row>
    <row r="9" spans="1:9" s="14" customFormat="1" ht="15.75" customHeight="1" x14ac:dyDescent="0.25">
      <c r="A9" s="100" t="s">
        <v>104</v>
      </c>
      <c r="B9" s="116">
        <v>17613</v>
      </c>
      <c r="C9" s="109">
        <v>340.0404712124481</v>
      </c>
      <c r="D9" s="31">
        <v>4624</v>
      </c>
      <c r="E9" s="109">
        <v>182.51463058567052</v>
      </c>
      <c r="F9" s="31">
        <v>12931</v>
      </c>
      <c r="G9" s="109">
        <v>488.66630518761173</v>
      </c>
      <c r="H9" s="31">
        <v>58</v>
      </c>
    </row>
    <row r="10" spans="1:9" s="14" customFormat="1" ht="15.75" customHeight="1" x14ac:dyDescent="0.25">
      <c r="A10" s="100" t="s">
        <v>105</v>
      </c>
      <c r="B10" s="116">
        <v>10382</v>
      </c>
      <c r="C10" s="109">
        <v>64.012158968393479</v>
      </c>
      <c r="D10" s="31">
        <v>2078</v>
      </c>
      <c r="E10" s="109">
        <v>24.502786336258094</v>
      </c>
      <c r="F10" s="31">
        <v>8280</v>
      </c>
      <c r="G10" s="109">
        <v>107.00265808585382</v>
      </c>
      <c r="H10" s="31">
        <v>24</v>
      </c>
    </row>
    <row r="11" spans="1:9" s="14" customFormat="1" ht="15.75" customHeight="1" thickBot="1" x14ac:dyDescent="0.3">
      <c r="A11" s="100" t="s">
        <v>106</v>
      </c>
      <c r="B11" s="116">
        <v>167</v>
      </c>
      <c r="C11" s="110" t="s">
        <v>107</v>
      </c>
      <c r="D11" s="31">
        <v>63</v>
      </c>
      <c r="E11" s="110" t="s">
        <v>107</v>
      </c>
      <c r="F11" s="31">
        <v>91</v>
      </c>
      <c r="G11" s="110" t="s">
        <v>107</v>
      </c>
      <c r="H11" s="31">
        <v>13</v>
      </c>
    </row>
    <row r="12" spans="1:9" s="14" customFormat="1" ht="15.75" customHeight="1" x14ac:dyDescent="0.25">
      <c r="A12" s="101" t="s">
        <v>108</v>
      </c>
      <c r="B12" s="33">
        <v>2841</v>
      </c>
      <c r="C12" s="111">
        <v>55.196781114324452</v>
      </c>
      <c r="D12" s="33">
        <v>638</v>
      </c>
      <c r="E12" s="111">
        <v>23.742647566086319</v>
      </c>
      <c r="F12" s="33">
        <v>2198</v>
      </c>
      <c r="G12" s="111">
        <v>89.353530712293448</v>
      </c>
      <c r="H12" s="33">
        <v>5</v>
      </c>
    </row>
    <row r="13" spans="1:9" s="14" customFormat="1" ht="15.75" customHeight="1" x14ac:dyDescent="0.25">
      <c r="A13" s="100" t="s">
        <v>109</v>
      </c>
      <c r="B13" s="116">
        <v>120</v>
      </c>
      <c r="C13" s="109">
        <v>39.98860513004643</v>
      </c>
      <c r="D13" s="31">
        <v>61</v>
      </c>
      <c r="E13" s="109">
        <v>41.47493299178344</v>
      </c>
      <c r="F13" s="31">
        <v>59</v>
      </c>
      <c r="G13" s="109">
        <v>38.559899860433738</v>
      </c>
      <c r="H13" s="31">
        <v>0</v>
      </c>
    </row>
    <row r="14" spans="1:9" s="14" customFormat="1" ht="15.75" customHeight="1" x14ac:dyDescent="0.25">
      <c r="A14" s="100" t="s">
        <v>110</v>
      </c>
      <c r="B14" s="116">
        <v>510</v>
      </c>
      <c r="C14" s="109">
        <v>158.97518369358582</v>
      </c>
      <c r="D14" s="31">
        <v>194</v>
      </c>
      <c r="E14" s="109">
        <v>124.45859925837243</v>
      </c>
      <c r="F14" s="31">
        <v>315</v>
      </c>
      <c r="G14" s="109">
        <v>190.99051064784604</v>
      </c>
      <c r="H14" s="31">
        <v>1</v>
      </c>
    </row>
    <row r="15" spans="1:9" s="14" customFormat="1" ht="15.75" customHeight="1" x14ac:dyDescent="0.25">
      <c r="A15" s="100" t="s">
        <v>111</v>
      </c>
      <c r="B15" s="116">
        <v>656</v>
      </c>
      <c r="C15" s="109">
        <v>218.35127989377696</v>
      </c>
      <c r="D15" s="31">
        <v>131</v>
      </c>
      <c r="E15" s="109">
        <v>90.634536247123179</v>
      </c>
      <c r="F15" s="31">
        <v>524</v>
      </c>
      <c r="G15" s="109">
        <v>336.119780556134</v>
      </c>
      <c r="H15" s="31">
        <v>1</v>
      </c>
    </row>
    <row r="16" spans="1:9" s="14" customFormat="1" ht="15.75" customHeight="1" x14ac:dyDescent="0.25">
      <c r="A16" s="100" t="s">
        <v>112</v>
      </c>
      <c r="B16" s="116">
        <v>571</v>
      </c>
      <c r="C16" s="109">
        <v>183.34197571139995</v>
      </c>
      <c r="D16" s="31">
        <v>104</v>
      </c>
      <c r="E16" s="109">
        <v>67.981375666136259</v>
      </c>
      <c r="F16" s="31">
        <v>466</v>
      </c>
      <c r="G16" s="109">
        <v>294.08648711304244</v>
      </c>
      <c r="H16" s="31">
        <v>1</v>
      </c>
    </row>
    <row r="17" spans="1:8" s="14" customFormat="1" ht="15.75" customHeight="1" x14ac:dyDescent="0.25">
      <c r="A17" s="100" t="s">
        <v>113</v>
      </c>
      <c r="B17" s="116">
        <v>630</v>
      </c>
      <c r="C17" s="109">
        <v>86.039027537951355</v>
      </c>
      <c r="D17" s="31">
        <v>92</v>
      </c>
      <c r="E17" s="109">
        <v>24.140748221612803</v>
      </c>
      <c r="F17" s="31">
        <v>537</v>
      </c>
      <c r="G17" s="109">
        <v>152.93591207667862</v>
      </c>
      <c r="H17" s="31">
        <v>1</v>
      </c>
    </row>
    <row r="18" spans="1:8" s="14" customFormat="1" ht="15.75" customHeight="1" thickBot="1" x14ac:dyDescent="0.3">
      <c r="A18" s="100" t="s">
        <v>114</v>
      </c>
      <c r="B18" s="116">
        <v>348</v>
      </c>
      <c r="C18" s="109">
        <v>14.578902591659862</v>
      </c>
      <c r="D18" s="31">
        <v>53</v>
      </c>
      <c r="E18" s="109">
        <v>4.0223972068683445</v>
      </c>
      <c r="F18" s="31">
        <v>294</v>
      </c>
      <c r="G18" s="109">
        <v>27.492341969842315</v>
      </c>
      <c r="H18" s="31">
        <v>1</v>
      </c>
    </row>
    <row r="19" spans="1:8" s="14" customFormat="1" ht="15.75" customHeight="1" x14ac:dyDescent="0.25">
      <c r="A19" s="101" t="s">
        <v>115</v>
      </c>
      <c r="B19" s="33">
        <v>13389</v>
      </c>
      <c r="C19" s="111">
        <v>591.87592088406166</v>
      </c>
      <c r="D19" s="33">
        <v>4532</v>
      </c>
      <c r="E19" s="111">
        <v>397.3490985209765</v>
      </c>
      <c r="F19" s="33">
        <v>8839</v>
      </c>
      <c r="G19" s="111">
        <v>788.09115900200879</v>
      </c>
      <c r="H19" s="33">
        <v>18</v>
      </c>
    </row>
    <row r="20" spans="1:8" s="14" customFormat="1" ht="15.75" customHeight="1" x14ac:dyDescent="0.25">
      <c r="A20" s="100" t="s">
        <v>116</v>
      </c>
      <c r="B20" s="116">
        <v>1576</v>
      </c>
      <c r="C20" s="109">
        <v>975.60976027765435</v>
      </c>
      <c r="D20" s="31">
        <v>900</v>
      </c>
      <c r="E20" s="109">
        <v>1183.652865630266</v>
      </c>
      <c r="F20" s="31">
        <v>675</v>
      </c>
      <c r="G20" s="109">
        <v>789.43496937181192</v>
      </c>
      <c r="H20" s="31">
        <v>1</v>
      </c>
    </row>
    <row r="21" spans="1:8" s="14" customFormat="1" ht="15.75" customHeight="1" x14ac:dyDescent="0.25">
      <c r="A21" s="100" t="s">
        <v>117</v>
      </c>
      <c r="B21" s="116">
        <v>3196</v>
      </c>
      <c r="C21" s="109">
        <v>1879.6474241416199</v>
      </c>
      <c r="D21" s="31">
        <v>1454</v>
      </c>
      <c r="E21" s="109">
        <v>1807.4388601615044</v>
      </c>
      <c r="F21" s="31">
        <v>1738</v>
      </c>
      <c r="G21" s="109">
        <v>1940.0230066753534</v>
      </c>
      <c r="H21" s="31">
        <v>4</v>
      </c>
    </row>
    <row r="22" spans="1:8" s="14" customFormat="1" ht="15.75" customHeight="1" x14ac:dyDescent="0.25">
      <c r="A22" s="100" t="s">
        <v>118</v>
      </c>
      <c r="B22" s="116">
        <v>2983</v>
      </c>
      <c r="C22" s="109">
        <v>1688.7383869704295</v>
      </c>
      <c r="D22" s="31">
        <v>1002</v>
      </c>
      <c r="E22" s="109">
        <v>1207.2377682157244</v>
      </c>
      <c r="F22" s="31">
        <v>1974</v>
      </c>
      <c r="G22" s="109">
        <v>2108.0430901045456</v>
      </c>
      <c r="H22" s="31">
        <v>7</v>
      </c>
    </row>
    <row r="23" spans="1:8" s="14" customFormat="1" ht="15.75" customHeight="1" x14ac:dyDescent="0.25">
      <c r="A23" s="100" t="s">
        <v>119</v>
      </c>
      <c r="B23" s="116">
        <v>2271</v>
      </c>
      <c r="C23" s="109">
        <v>1457.5343566989013</v>
      </c>
      <c r="D23" s="31">
        <v>559</v>
      </c>
      <c r="E23" s="109">
        <v>746.88188655105807</v>
      </c>
      <c r="F23" s="31">
        <v>1711</v>
      </c>
      <c r="G23" s="109">
        <v>2113.2175698452252</v>
      </c>
      <c r="H23" s="31">
        <v>1</v>
      </c>
    </row>
    <row r="24" spans="1:8" s="14" customFormat="1" ht="15.75" customHeight="1" x14ac:dyDescent="0.25">
      <c r="A24" s="100" t="s">
        <v>120</v>
      </c>
      <c r="B24" s="116">
        <v>2114</v>
      </c>
      <c r="C24" s="109">
        <v>733.05472930796464</v>
      </c>
      <c r="D24" s="31">
        <v>417</v>
      </c>
      <c r="E24" s="109">
        <v>292.76162901733102</v>
      </c>
      <c r="F24" s="31">
        <v>1694</v>
      </c>
      <c r="G24" s="109">
        <v>1160.7065423738256</v>
      </c>
      <c r="H24" s="31">
        <v>3</v>
      </c>
    </row>
    <row r="25" spans="1:8" s="14" customFormat="1" ht="15.75" customHeight="1" thickBot="1" x14ac:dyDescent="0.3">
      <c r="A25" s="100" t="s">
        <v>121</v>
      </c>
      <c r="B25" s="116">
        <v>1180</v>
      </c>
      <c r="C25" s="109">
        <v>127.8542652872849</v>
      </c>
      <c r="D25" s="31">
        <v>158</v>
      </c>
      <c r="E25" s="109">
        <v>31.923395844246908</v>
      </c>
      <c r="F25" s="31">
        <v>1020</v>
      </c>
      <c r="G25" s="109">
        <v>238.32277685784422</v>
      </c>
      <c r="H25" s="31">
        <v>2</v>
      </c>
    </row>
    <row r="26" spans="1:8" s="14" customFormat="1" ht="15.75" customHeight="1" x14ac:dyDescent="0.25">
      <c r="A26" s="101" t="s">
        <v>122</v>
      </c>
      <c r="B26" s="33">
        <v>22677</v>
      </c>
      <c r="C26" s="111">
        <v>145.68664096095597</v>
      </c>
      <c r="D26" s="33">
        <v>8017</v>
      </c>
      <c r="E26" s="111">
        <v>104.25805714677705</v>
      </c>
      <c r="F26" s="33">
        <v>14594</v>
      </c>
      <c r="G26" s="111">
        <v>185.296479696018</v>
      </c>
      <c r="H26" s="33">
        <v>66</v>
      </c>
    </row>
    <row r="27" spans="1:8" s="14" customFormat="1" ht="15.75" customHeight="1" x14ac:dyDescent="0.25">
      <c r="A27" s="100" t="s">
        <v>123</v>
      </c>
      <c r="B27" s="116">
        <v>1762</v>
      </c>
      <c r="C27" s="109">
        <v>131.71124173722234</v>
      </c>
      <c r="D27" s="31">
        <v>1088</v>
      </c>
      <c r="E27" s="109">
        <v>165.55751282942319</v>
      </c>
      <c r="F27" s="31">
        <v>668</v>
      </c>
      <c r="G27" s="109">
        <v>98.148474193277622</v>
      </c>
      <c r="H27" s="31">
        <v>6</v>
      </c>
    </row>
    <row r="28" spans="1:8" s="14" customFormat="1" ht="15.75" customHeight="1" x14ac:dyDescent="0.25">
      <c r="A28" s="100" t="s">
        <v>124</v>
      </c>
      <c r="B28" s="116">
        <v>4753</v>
      </c>
      <c r="C28" s="109">
        <v>336.01265067268025</v>
      </c>
      <c r="D28" s="31">
        <v>2236</v>
      </c>
      <c r="E28" s="109">
        <v>329.8763800043738</v>
      </c>
      <c r="F28" s="31">
        <v>2502</v>
      </c>
      <c r="G28" s="109">
        <v>339.62245781903266</v>
      </c>
      <c r="H28" s="31">
        <v>15</v>
      </c>
    </row>
    <row r="29" spans="1:8" s="14" customFormat="1" ht="15.75" customHeight="1" x14ac:dyDescent="0.25">
      <c r="A29" s="100" t="s">
        <v>125</v>
      </c>
      <c r="B29" s="116">
        <v>5277</v>
      </c>
      <c r="C29" s="109">
        <v>414.80233391041855</v>
      </c>
      <c r="D29" s="31">
        <v>1877</v>
      </c>
      <c r="E29" s="109">
        <v>306.48207570439058</v>
      </c>
      <c r="F29" s="31">
        <v>3391</v>
      </c>
      <c r="G29" s="109">
        <v>513.991647149394</v>
      </c>
      <c r="H29" s="31">
        <v>9</v>
      </c>
    </row>
    <row r="30" spans="1:8" s="14" customFormat="1" ht="15.75" customHeight="1" x14ac:dyDescent="0.25">
      <c r="A30" s="100" t="s">
        <v>126</v>
      </c>
      <c r="B30" s="116">
        <v>4249</v>
      </c>
      <c r="C30" s="109">
        <v>394.32423392786563</v>
      </c>
      <c r="D30" s="31">
        <v>1191</v>
      </c>
      <c r="E30" s="109">
        <v>233.01074575282979</v>
      </c>
      <c r="F30" s="31">
        <v>3041</v>
      </c>
      <c r="G30" s="109">
        <v>536.89551600958532</v>
      </c>
      <c r="H30" s="31">
        <v>17</v>
      </c>
    </row>
    <row r="31" spans="1:8" s="14" customFormat="1" ht="15.75" customHeight="1" x14ac:dyDescent="0.25">
      <c r="A31" s="100" t="s">
        <v>127</v>
      </c>
      <c r="B31" s="116">
        <v>4478</v>
      </c>
      <c r="C31" s="109">
        <v>206.70337933983808</v>
      </c>
      <c r="D31" s="31">
        <v>1154</v>
      </c>
      <c r="E31" s="109">
        <v>110.78643823772738</v>
      </c>
      <c r="F31" s="31">
        <v>3311</v>
      </c>
      <c r="G31" s="109">
        <v>294.37767692071532</v>
      </c>
      <c r="H31" s="31">
        <v>13</v>
      </c>
    </row>
    <row r="32" spans="1:8" s="14" customFormat="1" ht="15.75" customHeight="1" thickBot="1" x14ac:dyDescent="0.3">
      <c r="A32" s="100" t="s">
        <v>128</v>
      </c>
      <c r="B32" s="116">
        <v>2068</v>
      </c>
      <c r="C32" s="109">
        <v>43.015365012195822</v>
      </c>
      <c r="D32" s="31">
        <v>409</v>
      </c>
      <c r="E32" s="109">
        <v>16.485981408509343</v>
      </c>
      <c r="F32" s="31">
        <v>1653</v>
      </c>
      <c r="G32" s="109">
        <v>71.045170197681372</v>
      </c>
      <c r="H32" s="31">
        <v>6</v>
      </c>
    </row>
    <row r="33" spans="1:8" s="14" customFormat="1" ht="15.75" customHeight="1" x14ac:dyDescent="0.25">
      <c r="A33" s="101" t="s">
        <v>129</v>
      </c>
      <c r="B33" s="33">
        <v>16465</v>
      </c>
      <c r="C33" s="111">
        <v>109.89222014194537</v>
      </c>
      <c r="D33" s="33">
        <v>5024</v>
      </c>
      <c r="E33" s="111">
        <v>67.046134999749455</v>
      </c>
      <c r="F33" s="33">
        <v>11393</v>
      </c>
      <c r="G33" s="111">
        <v>152.11933757281295</v>
      </c>
      <c r="H33" s="33">
        <v>48</v>
      </c>
    </row>
    <row r="34" spans="1:8" s="14" customFormat="1" ht="15.75" customHeight="1" x14ac:dyDescent="0.25">
      <c r="A34" s="100" t="s">
        <v>130</v>
      </c>
      <c r="B34" s="116">
        <v>745</v>
      </c>
      <c r="C34" s="109">
        <v>93.965565944733768</v>
      </c>
      <c r="D34" s="31">
        <v>472</v>
      </c>
      <c r="E34" s="109">
        <v>124.20450674897732</v>
      </c>
      <c r="F34" s="31">
        <v>270</v>
      </c>
      <c r="G34" s="109">
        <v>65.402982682925767</v>
      </c>
      <c r="H34" s="31">
        <v>3</v>
      </c>
    </row>
    <row r="35" spans="1:8" s="14" customFormat="1" ht="15.75" customHeight="1" x14ac:dyDescent="0.25">
      <c r="A35" s="100" t="s">
        <v>131</v>
      </c>
      <c r="B35" s="116">
        <v>2274</v>
      </c>
      <c r="C35" s="109">
        <v>270.77675992763119</v>
      </c>
      <c r="D35" s="31">
        <v>1069</v>
      </c>
      <c r="E35" s="109">
        <v>267.07455104124062</v>
      </c>
      <c r="F35" s="31">
        <v>1199</v>
      </c>
      <c r="G35" s="109">
        <v>272.78306088855072</v>
      </c>
      <c r="H35" s="31">
        <v>6</v>
      </c>
    </row>
    <row r="36" spans="1:8" s="14" customFormat="1" ht="15.75" customHeight="1" x14ac:dyDescent="0.25">
      <c r="A36" s="100" t="s">
        <v>132</v>
      </c>
      <c r="B36" s="116">
        <v>2932</v>
      </c>
      <c r="C36" s="109">
        <v>360.11441567885021</v>
      </c>
      <c r="D36" s="31">
        <v>973</v>
      </c>
      <c r="E36" s="109">
        <v>249.8108534174533</v>
      </c>
      <c r="F36" s="31">
        <v>1947</v>
      </c>
      <c r="G36" s="109">
        <v>458.45097596166192</v>
      </c>
      <c r="H36" s="31">
        <v>12</v>
      </c>
    </row>
    <row r="37" spans="1:8" s="14" customFormat="1" ht="15.75" customHeight="1" x14ac:dyDescent="0.25">
      <c r="A37" s="100" t="s">
        <v>133</v>
      </c>
      <c r="B37" s="116">
        <v>3105</v>
      </c>
      <c r="C37" s="109">
        <v>384.08098464149873</v>
      </c>
      <c r="D37" s="31">
        <v>874</v>
      </c>
      <c r="E37" s="109">
        <v>223.2962538652236</v>
      </c>
      <c r="F37" s="31">
        <v>2220</v>
      </c>
      <c r="G37" s="109">
        <v>532.35496728563749</v>
      </c>
      <c r="H37" s="31">
        <v>11</v>
      </c>
    </row>
    <row r="38" spans="1:8" s="14" customFormat="1" ht="15.75" customHeight="1" x14ac:dyDescent="0.25">
      <c r="A38" s="100" t="s">
        <v>134</v>
      </c>
      <c r="B38" s="116">
        <v>4011</v>
      </c>
      <c r="C38" s="109">
        <v>219.56372881341807</v>
      </c>
      <c r="D38" s="31">
        <v>1056</v>
      </c>
      <c r="E38" s="109">
        <v>119.64868028698341</v>
      </c>
      <c r="F38" s="31">
        <v>2940</v>
      </c>
      <c r="G38" s="109">
        <v>311.36793036433107</v>
      </c>
      <c r="H38" s="31">
        <v>15</v>
      </c>
    </row>
    <row r="39" spans="1:8" s="14" customFormat="1" ht="15.75" customHeight="1" thickBot="1" x14ac:dyDescent="0.3">
      <c r="A39" s="100" t="s">
        <v>135</v>
      </c>
      <c r="B39" s="116">
        <v>3348</v>
      </c>
      <c r="C39" s="109">
        <v>43.38148200931991</v>
      </c>
      <c r="D39" s="31">
        <v>551</v>
      </c>
      <c r="E39" s="109">
        <v>13.833851109992358</v>
      </c>
      <c r="F39" s="31">
        <v>2797</v>
      </c>
      <c r="G39" s="109">
        <v>74.89432824820824</v>
      </c>
      <c r="H39" s="31">
        <v>0</v>
      </c>
    </row>
    <row r="40" spans="1:8" s="14" customFormat="1" ht="15.75" customHeight="1" x14ac:dyDescent="0.25">
      <c r="A40" s="101" t="s">
        <v>136</v>
      </c>
      <c r="B40" s="33">
        <v>35518</v>
      </c>
      <c r="C40" s="111" t="s">
        <v>107</v>
      </c>
      <c r="D40" s="33">
        <v>13037</v>
      </c>
      <c r="E40" s="111" t="s">
        <v>107</v>
      </c>
      <c r="F40" s="33">
        <v>22282</v>
      </c>
      <c r="G40" s="111" t="s">
        <v>107</v>
      </c>
      <c r="H40" s="33">
        <v>199</v>
      </c>
    </row>
    <row r="41" spans="1:8" s="14" customFormat="1" ht="15.75" customHeight="1" x14ac:dyDescent="0.25">
      <c r="A41" s="100" t="s">
        <v>137</v>
      </c>
      <c r="B41" s="116">
        <v>94</v>
      </c>
      <c r="C41" s="109" t="s">
        <v>107</v>
      </c>
      <c r="D41" s="31">
        <v>72</v>
      </c>
      <c r="E41" s="109" t="s">
        <v>107</v>
      </c>
      <c r="F41" s="31">
        <v>22</v>
      </c>
      <c r="G41" s="109" t="s">
        <v>107</v>
      </c>
      <c r="H41" s="31">
        <v>0</v>
      </c>
    </row>
    <row r="42" spans="1:8" s="14" customFormat="1" ht="15.75" customHeight="1" x14ac:dyDescent="0.25">
      <c r="A42" s="100" t="s">
        <v>138</v>
      </c>
      <c r="B42" s="116">
        <v>3205</v>
      </c>
      <c r="C42" s="109" t="s">
        <v>107</v>
      </c>
      <c r="D42" s="31">
        <v>1834</v>
      </c>
      <c r="E42" s="109" t="s">
        <v>107</v>
      </c>
      <c r="F42" s="31">
        <v>1348</v>
      </c>
      <c r="G42" s="109" t="s">
        <v>107</v>
      </c>
      <c r="H42" s="31">
        <v>23</v>
      </c>
    </row>
    <row r="43" spans="1:8" s="14" customFormat="1" ht="15.75" customHeight="1" x14ac:dyDescent="0.25">
      <c r="A43" s="100" t="s">
        <v>139</v>
      </c>
      <c r="B43" s="116">
        <v>8176</v>
      </c>
      <c r="C43" s="109" t="s">
        <v>107</v>
      </c>
      <c r="D43" s="31">
        <v>3639</v>
      </c>
      <c r="E43" s="109" t="s">
        <v>107</v>
      </c>
      <c r="F43" s="31">
        <v>4491</v>
      </c>
      <c r="G43" s="109" t="s">
        <v>107</v>
      </c>
      <c r="H43" s="31">
        <v>46</v>
      </c>
    </row>
    <row r="44" spans="1:8" s="14" customFormat="1" ht="15.75" customHeight="1" x14ac:dyDescent="0.25">
      <c r="A44" s="100" t="s">
        <v>140</v>
      </c>
      <c r="B44" s="116">
        <v>7870</v>
      </c>
      <c r="C44" s="109" t="s">
        <v>107</v>
      </c>
      <c r="D44" s="31">
        <v>2741</v>
      </c>
      <c r="E44" s="109" t="s">
        <v>107</v>
      </c>
      <c r="F44" s="31">
        <v>5087</v>
      </c>
      <c r="G44" s="109" t="s">
        <v>107</v>
      </c>
      <c r="H44" s="31">
        <v>42</v>
      </c>
    </row>
    <row r="45" spans="1:8" s="14" customFormat="1" ht="15.75" customHeight="1" x14ac:dyDescent="0.25">
      <c r="A45" s="100" t="s">
        <v>141</v>
      </c>
      <c r="B45" s="116">
        <v>6284</v>
      </c>
      <c r="C45" s="109" t="s">
        <v>107</v>
      </c>
      <c r="D45" s="31">
        <v>1918</v>
      </c>
      <c r="E45" s="109" t="s">
        <v>107</v>
      </c>
      <c r="F45" s="31">
        <v>4331</v>
      </c>
      <c r="G45" s="109" t="s">
        <v>107</v>
      </c>
      <c r="H45" s="31">
        <v>35</v>
      </c>
    </row>
    <row r="46" spans="1:8" s="14" customFormat="1" ht="15.75" customHeight="1" x14ac:dyDescent="0.25">
      <c r="A46" s="100" t="s">
        <v>142</v>
      </c>
      <c r="B46" s="116">
        <v>6380</v>
      </c>
      <c r="C46" s="109" t="s">
        <v>107</v>
      </c>
      <c r="D46" s="31">
        <v>1905</v>
      </c>
      <c r="E46" s="109" t="s">
        <v>107</v>
      </c>
      <c r="F46" s="31">
        <v>4449</v>
      </c>
      <c r="G46" s="109" t="s">
        <v>107</v>
      </c>
      <c r="H46" s="31">
        <v>26</v>
      </c>
    </row>
    <row r="47" spans="1:8" s="14" customFormat="1" ht="15.75" customHeight="1" x14ac:dyDescent="0.25">
      <c r="A47" s="100" t="s">
        <v>143</v>
      </c>
      <c r="B47" s="116">
        <v>3438</v>
      </c>
      <c r="C47" s="109" t="s">
        <v>107</v>
      </c>
      <c r="D47" s="31">
        <v>907</v>
      </c>
      <c r="E47" s="109" t="s">
        <v>107</v>
      </c>
      <c r="F47" s="31">
        <v>2516</v>
      </c>
      <c r="G47" s="109" t="s">
        <v>107</v>
      </c>
      <c r="H47" s="31">
        <v>15</v>
      </c>
    </row>
    <row r="48" spans="1:8" s="14" customFormat="1" ht="15.75" customHeight="1" x14ac:dyDescent="0.25">
      <c r="A48" s="100" t="s">
        <v>144</v>
      </c>
      <c r="B48" s="116">
        <v>71</v>
      </c>
      <c r="C48" s="110" t="s">
        <v>107</v>
      </c>
      <c r="D48" s="31">
        <v>21</v>
      </c>
      <c r="E48" s="110" t="s">
        <v>107</v>
      </c>
      <c r="F48" s="31">
        <v>38</v>
      </c>
      <c r="G48" s="110" t="s">
        <v>107</v>
      </c>
      <c r="H48" s="31">
        <v>12</v>
      </c>
    </row>
    <row r="49" spans="1:1" ht="15.75" x14ac:dyDescent="0.25">
      <c r="A49" s="35" t="s">
        <v>145</v>
      </c>
    </row>
    <row r="50" spans="1:1" ht="15.75" x14ac:dyDescent="0.2">
      <c r="A50" s="86" t="s">
        <v>250</v>
      </c>
    </row>
    <row r="51" spans="1:1" ht="15.75" x14ac:dyDescent="0.2">
      <c r="A51" s="86" t="s">
        <v>146</v>
      </c>
    </row>
    <row r="52" spans="1:1" ht="15.75" x14ac:dyDescent="0.25">
      <c r="A52" s="35" t="s">
        <v>147</v>
      </c>
    </row>
    <row r="53" spans="1:1" ht="15.75" x14ac:dyDescent="0.25">
      <c r="A53" s="35" t="s">
        <v>81</v>
      </c>
    </row>
    <row r="54" spans="1:1" ht="15.75" x14ac:dyDescent="0.25">
      <c r="A54" s="87" t="s">
        <v>148</v>
      </c>
    </row>
    <row r="55" spans="1:1" ht="15.75" x14ac:dyDescent="0.2">
      <c r="A55" s="88" t="s">
        <v>149</v>
      </c>
    </row>
    <row r="56" spans="1:1" ht="15.75" x14ac:dyDescent="0.25">
      <c r="A56" s="87" t="s">
        <v>3</v>
      </c>
    </row>
    <row r="57" spans="1:1" ht="15.75" x14ac:dyDescent="0.2">
      <c r="A57" s="88" t="s">
        <v>4</v>
      </c>
    </row>
    <row r="58" spans="1:1" ht="15.75" x14ac:dyDescent="0.25">
      <c r="A58" s="44" t="s">
        <v>5</v>
      </c>
    </row>
  </sheetData>
  <sheetProtection algorithmName="SHA-512" hashValue="5Q9o9BrPS8Ey9kj1ZZNIVYW5Tvnj1giLOZAsovTgt6kfZH7RMD32g/duKxHd3uIvGbSxZNuV9ht4n/OQ5Nlhjg==" saltValue="4ZGNcQ6lt0H/7a3QN4Kkhg==" spinCount="100000" sheet="1" objects="1" scenarios="1"/>
  <hyperlinks>
    <hyperlink ref="A58" location="'Table of Contents'!A1" display="Click here to return to the Table of Contents" xr:uid="{AD7AC68F-9576-49BD-901F-5DB7FC7CB1A9}"/>
  </hyperlinks>
  <printOptions horizontalCentered="1"/>
  <pageMargins left="0.4" right="0.4" top="0.3" bottom="0.1" header="0.3" footer="0"/>
  <pageSetup scale="72" orientation="portrait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8F2AF-5B8C-4A24-A1A9-96F4D9A3143B}">
  <sheetPr codeName="Sheet21">
    <pageSetUpPr fitToPage="1"/>
  </sheetPr>
  <dimension ref="A1:P72"/>
  <sheetViews>
    <sheetView zoomScaleNormal="100" workbookViewId="0"/>
  </sheetViews>
  <sheetFormatPr defaultColWidth="9.140625" defaultRowHeight="12.75" x14ac:dyDescent="0.2"/>
  <cols>
    <col min="1" max="1" width="23.7109375" style="21" customWidth="1"/>
    <col min="2" max="11" width="10.7109375" style="21" customWidth="1"/>
    <col min="12" max="16384" width="9.140625" style="21"/>
  </cols>
  <sheetData>
    <row r="1" spans="1:16" s="36" customFormat="1" ht="21" customHeight="1" x14ac:dyDescent="0.25">
      <c r="A1" s="106" t="s">
        <v>251</v>
      </c>
      <c r="B1" s="25"/>
      <c r="C1" s="25"/>
      <c r="D1" s="25"/>
      <c r="E1" s="25"/>
      <c r="F1" s="25"/>
      <c r="G1" s="25"/>
      <c r="H1" s="25"/>
      <c r="I1" s="25"/>
      <c r="J1" s="25"/>
      <c r="K1" s="25"/>
      <c r="P1" s="6" t="s">
        <v>6</v>
      </c>
    </row>
    <row r="2" spans="1:16" ht="35.1" customHeight="1" x14ac:dyDescent="0.2">
      <c r="A2" s="106" t="s">
        <v>150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6" s="10" customFormat="1" ht="38.1" customHeight="1" thickBot="1" x14ac:dyDescent="0.35">
      <c r="A3" s="90" t="s">
        <v>82</v>
      </c>
      <c r="B3" s="7" t="s">
        <v>238</v>
      </c>
      <c r="C3" s="8" t="s">
        <v>239</v>
      </c>
      <c r="D3" s="8" t="s">
        <v>240</v>
      </c>
      <c r="E3" s="8" t="s">
        <v>241</v>
      </c>
      <c r="F3" s="95" t="s">
        <v>242</v>
      </c>
      <c r="G3" s="8" t="s">
        <v>243</v>
      </c>
      <c r="H3" s="8" t="s">
        <v>244</v>
      </c>
      <c r="I3" s="8" t="s">
        <v>245</v>
      </c>
      <c r="J3" s="8" t="s">
        <v>246</v>
      </c>
      <c r="K3" s="8" t="s">
        <v>247</v>
      </c>
    </row>
    <row r="4" spans="1:16" s="14" customFormat="1" ht="18" customHeight="1" x14ac:dyDescent="0.25">
      <c r="A4" s="91" t="s">
        <v>19</v>
      </c>
      <c r="B4" s="11">
        <v>24569</v>
      </c>
      <c r="C4" s="11">
        <v>26491</v>
      </c>
      <c r="D4" s="11">
        <v>27525</v>
      </c>
      <c r="E4" s="11">
        <v>28145</v>
      </c>
      <c r="F4" s="96">
        <v>31248</v>
      </c>
      <c r="G4" s="12">
        <v>124.67798025697793</v>
      </c>
      <c r="H4" s="12">
        <v>133.97169659460999</v>
      </c>
      <c r="I4" s="12">
        <v>139.0238761611414</v>
      </c>
      <c r="J4" s="12">
        <v>142.07251054618155</v>
      </c>
      <c r="K4" s="12">
        <v>158.44109614473027</v>
      </c>
    </row>
    <row r="5" spans="1:16" s="14" customFormat="1" ht="15" customHeight="1" x14ac:dyDescent="0.25">
      <c r="A5" s="92" t="s">
        <v>21</v>
      </c>
      <c r="B5" s="15">
        <v>1036</v>
      </c>
      <c r="C5" s="15">
        <v>1111</v>
      </c>
      <c r="D5" s="15">
        <v>1047</v>
      </c>
      <c r="E5" s="15">
        <v>1080</v>
      </c>
      <c r="F5" s="97">
        <v>1113</v>
      </c>
      <c r="G5" s="16">
        <v>123.05085182426147</v>
      </c>
      <c r="H5" s="16">
        <v>131.19988054188633</v>
      </c>
      <c r="I5" s="16">
        <v>122.97242557584775</v>
      </c>
      <c r="J5" s="16">
        <v>126.60872863013566</v>
      </c>
      <c r="K5" s="16">
        <v>131.25837743976732</v>
      </c>
    </row>
    <row r="6" spans="1:16" s="14" customFormat="1" ht="16.5" customHeight="1" x14ac:dyDescent="0.25">
      <c r="A6" s="93" t="s">
        <v>220</v>
      </c>
      <c r="B6" s="15">
        <v>70</v>
      </c>
      <c r="C6" s="15">
        <v>92</v>
      </c>
      <c r="D6" s="15">
        <v>78</v>
      </c>
      <c r="E6" s="15">
        <v>74</v>
      </c>
      <c r="F6" s="97">
        <v>69</v>
      </c>
      <c r="G6" s="16">
        <v>111.92374244523107</v>
      </c>
      <c r="H6" s="16">
        <v>146.22280556099835</v>
      </c>
      <c r="I6" s="16">
        <v>123.33212849668087</v>
      </c>
      <c r="J6" s="16">
        <v>116.99707720855366</v>
      </c>
      <c r="K6" s="16">
        <v>110.68313615695675</v>
      </c>
    </row>
    <row r="7" spans="1:16" s="14" customFormat="1" ht="15" customHeight="1" x14ac:dyDescent="0.25">
      <c r="A7" s="92" t="s">
        <v>22</v>
      </c>
      <c r="B7" s="15">
        <v>0</v>
      </c>
      <c r="C7" s="15" t="s">
        <v>89</v>
      </c>
      <c r="D7" s="15">
        <v>0</v>
      </c>
      <c r="E7" s="15">
        <v>0</v>
      </c>
      <c r="F7" s="97" t="s">
        <v>89</v>
      </c>
      <c r="G7" s="16">
        <v>0</v>
      </c>
      <c r="H7" s="16" t="s">
        <v>89</v>
      </c>
      <c r="I7" s="16">
        <v>0</v>
      </c>
      <c r="J7" s="16">
        <v>0</v>
      </c>
      <c r="K7" s="16" t="s">
        <v>89</v>
      </c>
    </row>
    <row r="8" spans="1:16" s="14" customFormat="1" ht="15" customHeight="1" x14ac:dyDescent="0.25">
      <c r="A8" s="92" t="s">
        <v>23</v>
      </c>
      <c r="B8" s="15" t="s">
        <v>89</v>
      </c>
      <c r="C8" s="15" t="s">
        <v>89</v>
      </c>
      <c r="D8" s="15">
        <v>13</v>
      </c>
      <c r="E8" s="15">
        <v>20</v>
      </c>
      <c r="F8" s="97" t="s">
        <v>89</v>
      </c>
      <c r="G8" s="16" t="s">
        <v>89</v>
      </c>
      <c r="H8" s="16" t="s">
        <v>89</v>
      </c>
      <c r="I8" s="16">
        <v>71.005871273040867</v>
      </c>
      <c r="J8" s="16">
        <v>108.50806772080384</v>
      </c>
      <c r="K8" s="16" t="s">
        <v>89</v>
      </c>
    </row>
    <row r="9" spans="1:16" s="14" customFormat="1" ht="15" customHeight="1" x14ac:dyDescent="0.25">
      <c r="A9" s="92" t="s">
        <v>24</v>
      </c>
      <c r="B9" s="15">
        <v>148</v>
      </c>
      <c r="C9" s="15">
        <v>187</v>
      </c>
      <c r="D9" s="15">
        <v>258</v>
      </c>
      <c r="E9" s="15">
        <v>193</v>
      </c>
      <c r="F9" s="97">
        <v>221</v>
      </c>
      <c r="G9" s="16">
        <v>126.83215431411335</v>
      </c>
      <c r="H9" s="16">
        <v>159.29361007573954</v>
      </c>
      <c r="I9" s="16">
        <v>227.58680045669064</v>
      </c>
      <c r="J9" s="16">
        <v>182.8700523555728</v>
      </c>
      <c r="K9" s="16">
        <v>220.00507312589508</v>
      </c>
    </row>
    <row r="10" spans="1:16" s="14" customFormat="1" ht="15" customHeight="1" x14ac:dyDescent="0.25">
      <c r="A10" s="92" t="s">
        <v>25</v>
      </c>
      <c r="B10" s="15" t="s">
        <v>89</v>
      </c>
      <c r="C10" s="15">
        <v>21</v>
      </c>
      <c r="D10" s="15">
        <v>27</v>
      </c>
      <c r="E10" s="15">
        <v>16</v>
      </c>
      <c r="F10" s="97">
        <v>19</v>
      </c>
      <c r="G10" s="16" t="s">
        <v>89</v>
      </c>
      <c r="H10" s="16">
        <v>92.271860982709541</v>
      </c>
      <c r="I10" s="16">
        <v>118.75535148607298</v>
      </c>
      <c r="J10" s="16">
        <v>70.355152487258962</v>
      </c>
      <c r="K10" s="16">
        <v>83.85870488517287</v>
      </c>
    </row>
    <row r="11" spans="1:16" s="14" customFormat="1" ht="15" customHeight="1" x14ac:dyDescent="0.25">
      <c r="A11" s="92" t="s">
        <v>26</v>
      </c>
      <c r="B11" s="15" t="s">
        <v>89</v>
      </c>
      <c r="C11" s="15" t="s">
        <v>89</v>
      </c>
      <c r="D11" s="15" t="s">
        <v>89</v>
      </c>
      <c r="E11" s="15">
        <v>14</v>
      </c>
      <c r="F11" s="97">
        <v>15</v>
      </c>
      <c r="G11" s="16" t="s">
        <v>89</v>
      </c>
      <c r="H11" s="16" t="s">
        <v>89</v>
      </c>
      <c r="I11" s="16" t="s">
        <v>89</v>
      </c>
      <c r="J11" s="16">
        <v>131.89006862704807</v>
      </c>
      <c r="K11" s="16">
        <v>139.5887931995639</v>
      </c>
    </row>
    <row r="12" spans="1:16" s="14" customFormat="1" ht="15" customHeight="1" x14ac:dyDescent="0.25">
      <c r="A12" s="94" t="s">
        <v>27</v>
      </c>
      <c r="B12" s="15">
        <v>715</v>
      </c>
      <c r="C12" s="15">
        <v>813</v>
      </c>
      <c r="D12" s="15">
        <v>957</v>
      </c>
      <c r="E12" s="15">
        <v>868</v>
      </c>
      <c r="F12" s="97">
        <v>850</v>
      </c>
      <c r="G12" s="16">
        <v>122.13613251072445</v>
      </c>
      <c r="H12" s="16">
        <v>137.91050032366022</v>
      </c>
      <c r="I12" s="16">
        <v>161.79238188274908</v>
      </c>
      <c r="J12" s="16">
        <v>146.21318630266808</v>
      </c>
      <c r="K12" s="16">
        <v>143.58205039798133</v>
      </c>
    </row>
    <row r="13" spans="1:16" s="14" customFormat="1" ht="15" customHeight="1" x14ac:dyDescent="0.25">
      <c r="A13" s="92" t="s">
        <v>28</v>
      </c>
      <c r="B13" s="15">
        <v>40</v>
      </c>
      <c r="C13" s="15">
        <v>36</v>
      </c>
      <c r="D13" s="15">
        <v>18</v>
      </c>
      <c r="E13" s="15">
        <v>16</v>
      </c>
      <c r="F13" s="97" t="s">
        <v>89</v>
      </c>
      <c r="G13" s="16">
        <v>322.64040790644549</v>
      </c>
      <c r="H13" s="16">
        <v>289.51356100980144</v>
      </c>
      <c r="I13" s="16">
        <v>143.74594453665358</v>
      </c>
      <c r="J13" s="16">
        <v>127.06970564298324</v>
      </c>
      <c r="K13" s="16" t="s">
        <v>89</v>
      </c>
    </row>
    <row r="14" spans="1:16" s="14" customFormat="1" ht="15" customHeight="1" x14ac:dyDescent="0.25">
      <c r="A14" s="92" t="s">
        <v>29</v>
      </c>
      <c r="B14" s="15">
        <v>47</v>
      </c>
      <c r="C14" s="15">
        <v>41</v>
      </c>
      <c r="D14" s="15">
        <v>62</v>
      </c>
      <c r="E14" s="15">
        <v>48</v>
      </c>
      <c r="F14" s="97">
        <v>53</v>
      </c>
      <c r="G14" s="16">
        <v>51.377800168610349</v>
      </c>
      <c r="H14" s="16">
        <v>44.314318561916686</v>
      </c>
      <c r="I14" s="16">
        <v>66.72083615816625</v>
      </c>
      <c r="J14" s="16">
        <v>50.729822105397282</v>
      </c>
      <c r="K14" s="16">
        <v>55.836356261149248</v>
      </c>
    </row>
    <row r="15" spans="1:16" s="14" customFormat="1" ht="15" customHeight="1" x14ac:dyDescent="0.25">
      <c r="A15" s="92" t="s">
        <v>30</v>
      </c>
      <c r="B15" s="15">
        <v>1130</v>
      </c>
      <c r="C15" s="15">
        <v>1141</v>
      </c>
      <c r="D15" s="15">
        <v>1263</v>
      </c>
      <c r="E15" s="15">
        <v>1215</v>
      </c>
      <c r="F15" s="97">
        <v>1329</v>
      </c>
      <c r="G15" s="16">
        <v>229.90963129214731</v>
      </c>
      <c r="H15" s="16">
        <v>230.2332780173432</v>
      </c>
      <c r="I15" s="16">
        <v>252.97457134368099</v>
      </c>
      <c r="J15" s="16">
        <v>241.63861922870439</v>
      </c>
      <c r="K15" s="16">
        <v>263.17033478697726</v>
      </c>
    </row>
    <row r="16" spans="1:16" s="14" customFormat="1" ht="15" customHeight="1" x14ac:dyDescent="0.25">
      <c r="A16" s="92" t="s">
        <v>31</v>
      </c>
      <c r="B16" s="15" t="s">
        <v>89</v>
      </c>
      <c r="C16" s="15" t="s">
        <v>89</v>
      </c>
      <c r="D16" s="15">
        <v>16</v>
      </c>
      <c r="E16" s="15" t="s">
        <v>89</v>
      </c>
      <c r="F16" s="97" t="s">
        <v>89</v>
      </c>
      <c r="G16" s="16" t="s">
        <v>89</v>
      </c>
      <c r="H16" s="16" t="s">
        <v>89</v>
      </c>
      <c r="I16" s="16">
        <v>114.26542344750024</v>
      </c>
      <c r="J16" s="16" t="s">
        <v>89</v>
      </c>
      <c r="K16" s="16" t="s">
        <v>89</v>
      </c>
    </row>
    <row r="17" spans="1:11" s="14" customFormat="1" ht="15" customHeight="1" x14ac:dyDescent="0.25">
      <c r="A17" s="94" t="s">
        <v>32</v>
      </c>
      <c r="B17" s="15">
        <v>88</v>
      </c>
      <c r="C17" s="15">
        <v>104</v>
      </c>
      <c r="D17" s="15">
        <v>120</v>
      </c>
      <c r="E17" s="15">
        <v>122</v>
      </c>
      <c r="F17" s="97">
        <v>86</v>
      </c>
      <c r="G17" s="16">
        <v>128.82055351515507</v>
      </c>
      <c r="H17" s="16">
        <v>152.19595944518559</v>
      </c>
      <c r="I17" s="16">
        <v>176.54991517437585</v>
      </c>
      <c r="J17" s="16">
        <v>179.63505833041273</v>
      </c>
      <c r="K17" s="16">
        <v>127.59755642769348</v>
      </c>
    </row>
    <row r="18" spans="1:11" s="14" customFormat="1" ht="15" customHeight="1" x14ac:dyDescent="0.25">
      <c r="A18" s="92" t="s">
        <v>33</v>
      </c>
      <c r="B18" s="15">
        <v>98</v>
      </c>
      <c r="C18" s="15">
        <v>113</v>
      </c>
      <c r="D18" s="15">
        <v>91</v>
      </c>
      <c r="E18" s="15">
        <v>98</v>
      </c>
      <c r="F18" s="97">
        <v>120</v>
      </c>
      <c r="G18" s="16">
        <v>110.47257620761012</v>
      </c>
      <c r="H18" s="16">
        <v>127.0861072310468</v>
      </c>
      <c r="I18" s="16">
        <v>102.26056940908467</v>
      </c>
      <c r="J18" s="16">
        <v>111.50149835286945</v>
      </c>
      <c r="K18" s="16">
        <v>137.58902412462788</v>
      </c>
    </row>
    <row r="19" spans="1:11" s="14" customFormat="1" ht="15" customHeight="1" x14ac:dyDescent="0.25">
      <c r="A19" s="92" t="s">
        <v>34</v>
      </c>
      <c r="B19" s="15" t="s">
        <v>89</v>
      </c>
      <c r="C19" s="15" t="s">
        <v>89</v>
      </c>
      <c r="D19" s="15">
        <v>34</v>
      </c>
      <c r="E19" s="15">
        <v>28</v>
      </c>
      <c r="F19" s="97" t="s">
        <v>89</v>
      </c>
      <c r="G19" s="16" t="s">
        <v>89</v>
      </c>
      <c r="H19" s="16" t="s">
        <v>89</v>
      </c>
      <c r="I19" s="16">
        <v>363.76231884985066</v>
      </c>
      <c r="J19" s="16">
        <v>299.5641982177404</v>
      </c>
      <c r="K19" s="16" t="s">
        <v>89</v>
      </c>
    </row>
    <row r="20" spans="1:11" s="14" customFormat="1" ht="15" customHeight="1" x14ac:dyDescent="0.25">
      <c r="A20" s="92" t="s">
        <v>35</v>
      </c>
      <c r="B20" s="15">
        <v>945</v>
      </c>
      <c r="C20" s="15">
        <v>1023</v>
      </c>
      <c r="D20" s="15">
        <v>965</v>
      </c>
      <c r="E20" s="15">
        <v>957</v>
      </c>
      <c r="F20" s="97">
        <v>1037</v>
      </c>
      <c r="G20" s="16">
        <v>219.02159811725386</v>
      </c>
      <c r="H20" s="16">
        <v>234.62505796206315</v>
      </c>
      <c r="I20" s="16">
        <v>219.46703466238247</v>
      </c>
      <c r="J20" s="16">
        <v>216.59199754167886</v>
      </c>
      <c r="K20" s="16">
        <v>234.35157766487123</v>
      </c>
    </row>
    <row r="21" spans="1:11" s="14" customFormat="1" ht="15" customHeight="1" x14ac:dyDescent="0.25">
      <c r="A21" s="92" t="s">
        <v>36</v>
      </c>
      <c r="B21" s="15">
        <v>112</v>
      </c>
      <c r="C21" s="15">
        <v>120</v>
      </c>
      <c r="D21" s="15">
        <v>157</v>
      </c>
      <c r="E21" s="15">
        <v>147</v>
      </c>
      <c r="F21" s="97">
        <v>160</v>
      </c>
      <c r="G21" s="16">
        <v>165.94433562637909</v>
      </c>
      <c r="H21" s="16">
        <v>176.45387440907299</v>
      </c>
      <c r="I21" s="16">
        <v>229.95612429728854</v>
      </c>
      <c r="J21" s="16">
        <v>212.97389516578414</v>
      </c>
      <c r="K21" s="16">
        <v>231.114796864791</v>
      </c>
    </row>
    <row r="22" spans="1:11" s="14" customFormat="1" ht="15" customHeight="1" x14ac:dyDescent="0.25">
      <c r="A22" s="92" t="s">
        <v>37</v>
      </c>
      <c r="B22" s="15">
        <v>96</v>
      </c>
      <c r="C22" s="15">
        <v>79</v>
      </c>
      <c r="D22" s="15">
        <v>54</v>
      </c>
      <c r="E22" s="15">
        <v>50</v>
      </c>
      <c r="F22" s="97">
        <v>83</v>
      </c>
      <c r="G22" s="16">
        <v>283.4848423824115</v>
      </c>
      <c r="H22" s="16">
        <v>231.81080182594076</v>
      </c>
      <c r="I22" s="16">
        <v>158.85519370709579</v>
      </c>
      <c r="J22" s="16">
        <v>146.97640535776463</v>
      </c>
      <c r="K22" s="16">
        <v>243.96048014653041</v>
      </c>
    </row>
    <row r="23" spans="1:11" s="14" customFormat="1" ht="15" customHeight="1" x14ac:dyDescent="0.25">
      <c r="A23" s="92" t="s">
        <v>38</v>
      </c>
      <c r="B23" s="15" t="s">
        <v>89</v>
      </c>
      <c r="C23" s="15" t="s">
        <v>89</v>
      </c>
      <c r="D23" s="15" t="s">
        <v>89</v>
      </c>
      <c r="E23" s="15" t="s">
        <v>89</v>
      </c>
      <c r="F23" s="97" t="s">
        <v>89</v>
      </c>
      <c r="G23" s="16" t="s">
        <v>89</v>
      </c>
      <c r="H23" s="16" t="s">
        <v>89</v>
      </c>
      <c r="I23" s="16" t="s">
        <v>89</v>
      </c>
      <c r="J23" s="16" t="s">
        <v>89</v>
      </c>
      <c r="K23" s="16" t="s">
        <v>89</v>
      </c>
    </row>
    <row r="24" spans="1:11" s="14" customFormat="1" ht="15" customHeight="1" x14ac:dyDescent="0.25">
      <c r="A24" s="92" t="s">
        <v>39</v>
      </c>
      <c r="B24" s="15">
        <v>7635</v>
      </c>
      <c r="C24" s="15">
        <v>7904</v>
      </c>
      <c r="D24" s="15">
        <v>7609</v>
      </c>
      <c r="E24" s="15">
        <v>7938</v>
      </c>
      <c r="F24" s="97">
        <v>8869</v>
      </c>
      <c r="G24" s="16">
        <v>149.50833418775093</v>
      </c>
      <c r="H24" s="16">
        <v>155.03034349919974</v>
      </c>
      <c r="I24" s="16">
        <v>149.79652128174118</v>
      </c>
      <c r="J24" s="16">
        <v>157.01999593957984</v>
      </c>
      <c r="K24" s="16">
        <v>176.61694101290084</v>
      </c>
    </row>
    <row r="25" spans="1:11" s="14" customFormat="1" ht="16.5" customHeight="1" x14ac:dyDescent="0.25">
      <c r="A25" s="93" t="s">
        <v>221</v>
      </c>
      <c r="B25" s="15">
        <v>541</v>
      </c>
      <c r="C25" s="15">
        <v>531</v>
      </c>
      <c r="D25" s="15">
        <v>461</v>
      </c>
      <c r="E25" s="15">
        <v>571</v>
      </c>
      <c r="F25" s="97">
        <v>632</v>
      </c>
      <c r="G25" s="16">
        <v>225.02792984725045</v>
      </c>
      <c r="H25" s="16">
        <v>221.5496012353471</v>
      </c>
      <c r="I25" s="16">
        <v>193.05389774977573</v>
      </c>
      <c r="J25" s="16">
        <v>240.11023438969153</v>
      </c>
      <c r="K25" s="16">
        <v>269.18415962106002</v>
      </c>
    </row>
    <row r="26" spans="1:11" s="14" customFormat="1" ht="16.5" customHeight="1" x14ac:dyDescent="0.25">
      <c r="A26" s="93" t="s">
        <v>222</v>
      </c>
      <c r="B26" s="15">
        <v>69</v>
      </c>
      <c r="C26" s="15">
        <v>64</v>
      </c>
      <c r="D26" s="15">
        <v>93</v>
      </c>
      <c r="E26" s="15">
        <v>71</v>
      </c>
      <c r="F26" s="97">
        <v>98</v>
      </c>
      <c r="G26" s="16">
        <v>94.156901821417591</v>
      </c>
      <c r="H26" s="16">
        <v>87.158088823940886</v>
      </c>
      <c r="I26" s="16">
        <v>126.20562201810716</v>
      </c>
      <c r="J26" s="16">
        <v>96.686511183415135</v>
      </c>
      <c r="K26" s="16">
        <v>137.36473444714193</v>
      </c>
    </row>
    <row r="27" spans="1:11" s="14" customFormat="1" ht="15" customHeight="1" x14ac:dyDescent="0.25">
      <c r="A27" s="92" t="s">
        <v>40</v>
      </c>
      <c r="B27" s="15">
        <v>126</v>
      </c>
      <c r="C27" s="15">
        <v>155</v>
      </c>
      <c r="D27" s="15">
        <v>143</v>
      </c>
      <c r="E27" s="15">
        <v>100</v>
      </c>
      <c r="F27" s="97">
        <v>112</v>
      </c>
      <c r="G27" s="16">
        <v>158.5751067778142</v>
      </c>
      <c r="H27" s="16">
        <v>193.72355725438439</v>
      </c>
      <c r="I27" s="16">
        <v>179.10014197867955</v>
      </c>
      <c r="J27" s="16">
        <v>124.38361755462719</v>
      </c>
      <c r="K27" s="16">
        <v>139.28261652899604</v>
      </c>
    </row>
    <row r="28" spans="1:11" s="14" customFormat="1" ht="15" customHeight="1" x14ac:dyDescent="0.25">
      <c r="A28" s="92" t="s">
        <v>41</v>
      </c>
      <c r="B28" s="15">
        <v>70</v>
      </c>
      <c r="C28" s="15">
        <v>53</v>
      </c>
      <c r="D28" s="15">
        <v>62</v>
      </c>
      <c r="E28" s="15">
        <v>42</v>
      </c>
      <c r="F28" s="97">
        <v>77</v>
      </c>
      <c r="G28" s="16">
        <v>52.350410160343543</v>
      </c>
      <c r="H28" s="16">
        <v>39.65190590792011</v>
      </c>
      <c r="I28" s="16">
        <v>46.582667679362217</v>
      </c>
      <c r="J28" s="16">
        <v>31.734750169168809</v>
      </c>
      <c r="K28" s="16">
        <v>58.648408537540995</v>
      </c>
    </row>
    <row r="29" spans="1:11" s="14" customFormat="1" ht="15" customHeight="1" x14ac:dyDescent="0.25">
      <c r="A29" s="92" t="s">
        <v>42</v>
      </c>
      <c r="B29" s="15" t="s">
        <v>89</v>
      </c>
      <c r="C29" s="15" t="s">
        <v>89</v>
      </c>
      <c r="D29" s="15" t="s">
        <v>89</v>
      </c>
      <c r="E29" s="15" t="s">
        <v>89</v>
      </c>
      <c r="F29" s="97" t="s">
        <v>89</v>
      </c>
      <c r="G29" s="16" t="s">
        <v>89</v>
      </c>
      <c r="H29" s="16" t="s">
        <v>89</v>
      </c>
      <c r="I29" s="16" t="s">
        <v>89</v>
      </c>
      <c r="J29" s="16" t="s">
        <v>89</v>
      </c>
      <c r="K29" s="16" t="s">
        <v>89</v>
      </c>
    </row>
    <row r="30" spans="1:11" s="14" customFormat="1" ht="15" customHeight="1" x14ac:dyDescent="0.25">
      <c r="A30" s="92" t="s">
        <v>43</v>
      </c>
      <c r="B30" s="15">
        <v>78</v>
      </c>
      <c r="C30" s="15">
        <v>53</v>
      </c>
      <c r="D30" s="15">
        <v>55</v>
      </c>
      <c r="E30" s="15">
        <v>77</v>
      </c>
      <c r="F30" s="97">
        <v>123</v>
      </c>
      <c r="G30" s="16">
        <v>170.72562319117722</v>
      </c>
      <c r="H30" s="16">
        <v>115.99017154315746</v>
      </c>
      <c r="I30" s="16">
        <v>120.507711929671</v>
      </c>
      <c r="J30" s="16">
        <v>168.76092194949723</v>
      </c>
      <c r="K30" s="16">
        <v>271.48833038071592</v>
      </c>
    </row>
    <row r="31" spans="1:11" s="14" customFormat="1" ht="15" customHeight="1" x14ac:dyDescent="0.25">
      <c r="A31" s="92" t="s">
        <v>44</v>
      </c>
      <c r="B31" s="15">
        <v>159</v>
      </c>
      <c r="C31" s="15">
        <v>203</v>
      </c>
      <c r="D31" s="15">
        <v>310</v>
      </c>
      <c r="E31" s="15">
        <v>329</v>
      </c>
      <c r="F31" s="97">
        <v>216</v>
      </c>
      <c r="G31" s="16">
        <v>118.05209957063806</v>
      </c>
      <c r="H31" s="16">
        <v>149.47519289721467</v>
      </c>
      <c r="I31" s="16">
        <v>225.47237435633926</v>
      </c>
      <c r="J31" s="16">
        <v>236.98344628985049</v>
      </c>
      <c r="K31" s="16">
        <v>154.45876647263486</v>
      </c>
    </row>
    <row r="32" spans="1:11" s="14" customFormat="1" ht="15" customHeight="1" x14ac:dyDescent="0.25">
      <c r="A32" s="92" t="s">
        <v>45</v>
      </c>
      <c r="B32" s="15" t="s">
        <v>89</v>
      </c>
      <c r="C32" s="15" t="s">
        <v>89</v>
      </c>
      <c r="D32" s="15" t="s">
        <v>89</v>
      </c>
      <c r="E32" s="15" t="s">
        <v>89</v>
      </c>
      <c r="F32" s="97" t="s">
        <v>89</v>
      </c>
      <c r="G32" s="16" t="s">
        <v>89</v>
      </c>
      <c r="H32" s="16" t="s">
        <v>89</v>
      </c>
      <c r="I32" s="16" t="s">
        <v>89</v>
      </c>
      <c r="J32" s="16" t="s">
        <v>89</v>
      </c>
      <c r="K32" s="16" t="s">
        <v>89</v>
      </c>
    </row>
    <row r="33" spans="1:11" s="14" customFormat="1" ht="15" customHeight="1" x14ac:dyDescent="0.25">
      <c r="A33" s="92" t="s">
        <v>46</v>
      </c>
      <c r="B33" s="15" t="s">
        <v>89</v>
      </c>
      <c r="C33" s="15" t="s">
        <v>89</v>
      </c>
      <c r="D33" s="15" t="s">
        <v>89</v>
      </c>
      <c r="E33" s="15" t="s">
        <v>89</v>
      </c>
      <c r="F33" s="97" t="s">
        <v>89</v>
      </c>
      <c r="G33" s="16" t="s">
        <v>89</v>
      </c>
      <c r="H33" s="16" t="s">
        <v>89</v>
      </c>
      <c r="I33" s="16" t="s">
        <v>89</v>
      </c>
      <c r="J33" s="16" t="s">
        <v>89</v>
      </c>
      <c r="K33" s="16" t="s">
        <v>89</v>
      </c>
    </row>
    <row r="34" spans="1:11" s="14" customFormat="1" ht="15" customHeight="1" x14ac:dyDescent="0.25">
      <c r="A34" s="92" t="s">
        <v>47</v>
      </c>
      <c r="B34" s="15">
        <v>166</v>
      </c>
      <c r="C34" s="15">
        <v>160</v>
      </c>
      <c r="D34" s="15">
        <v>200</v>
      </c>
      <c r="E34" s="15">
        <v>179</v>
      </c>
      <c r="F34" s="97">
        <v>252</v>
      </c>
      <c r="G34" s="16">
        <v>78.087493028542227</v>
      </c>
      <c r="H34" s="16">
        <v>74.946064039167851</v>
      </c>
      <c r="I34" s="16">
        <v>93.397911758215599</v>
      </c>
      <c r="J34" s="16">
        <v>83.925136360236948</v>
      </c>
      <c r="K34" s="16">
        <v>117.98904882327243</v>
      </c>
    </row>
    <row r="35" spans="1:11" s="14" customFormat="1" ht="15" customHeight="1" x14ac:dyDescent="0.25">
      <c r="A35" s="92" t="s">
        <v>48</v>
      </c>
      <c r="B35" s="15">
        <v>44</v>
      </c>
      <c r="C35" s="15">
        <v>57</v>
      </c>
      <c r="D35" s="15">
        <v>51</v>
      </c>
      <c r="E35" s="15">
        <v>49</v>
      </c>
      <c r="F35" s="97">
        <v>72</v>
      </c>
      <c r="G35" s="16">
        <v>62.674284369841139</v>
      </c>
      <c r="H35" s="16">
        <v>81.516304073983576</v>
      </c>
      <c r="I35" s="16">
        <v>73.222836827249623</v>
      </c>
      <c r="J35" s="16">
        <v>70.632986236522285</v>
      </c>
      <c r="K35" s="16">
        <v>104.40470090464282</v>
      </c>
    </row>
    <row r="36" spans="1:11" s="14" customFormat="1" ht="15" customHeight="1" x14ac:dyDescent="0.25">
      <c r="A36" s="92" t="s">
        <v>49</v>
      </c>
      <c r="B36" s="15">
        <v>23</v>
      </c>
      <c r="C36" s="15">
        <v>29</v>
      </c>
      <c r="D36" s="15">
        <v>32</v>
      </c>
      <c r="E36" s="15">
        <v>24</v>
      </c>
      <c r="F36" s="97">
        <v>27</v>
      </c>
      <c r="G36" s="16">
        <v>45.122500385719107</v>
      </c>
      <c r="H36" s="16">
        <v>56.60898585544664</v>
      </c>
      <c r="I36" s="16">
        <v>62.246655196908243</v>
      </c>
      <c r="J36" s="16">
        <v>46.615062610012266</v>
      </c>
      <c r="K36" s="16">
        <v>52.559951763051522</v>
      </c>
    </row>
    <row r="37" spans="1:11" s="14" customFormat="1" ht="15" customHeight="1" x14ac:dyDescent="0.25">
      <c r="A37" s="92" t="s">
        <v>50</v>
      </c>
      <c r="B37" s="15">
        <v>1168</v>
      </c>
      <c r="C37" s="15">
        <v>1313</v>
      </c>
      <c r="D37" s="15">
        <v>1360</v>
      </c>
      <c r="E37" s="15">
        <v>1923</v>
      </c>
      <c r="F37" s="97">
        <v>2052</v>
      </c>
      <c r="G37" s="16">
        <v>72.940184894693502</v>
      </c>
      <c r="H37" s="16">
        <v>81.886836225315349</v>
      </c>
      <c r="I37" s="16">
        <v>84.89380778815449</v>
      </c>
      <c r="J37" s="16">
        <v>120.28345106673326</v>
      </c>
      <c r="K37" s="16">
        <v>129.30475840400203</v>
      </c>
    </row>
    <row r="38" spans="1:11" s="14" customFormat="1" ht="15" customHeight="1" x14ac:dyDescent="0.25">
      <c r="A38" s="92" t="s">
        <v>51</v>
      </c>
      <c r="B38" s="15">
        <v>139</v>
      </c>
      <c r="C38" s="15">
        <v>109</v>
      </c>
      <c r="D38" s="15">
        <v>94</v>
      </c>
      <c r="E38" s="15">
        <v>126</v>
      </c>
      <c r="F38" s="97">
        <v>126</v>
      </c>
      <c r="G38" s="16">
        <v>70.347475836451395</v>
      </c>
      <c r="H38" s="16">
        <v>54.259334604038017</v>
      </c>
      <c r="I38" s="16">
        <v>46.108107818286598</v>
      </c>
      <c r="J38" s="16">
        <v>61.265062167396536</v>
      </c>
      <c r="K38" s="16">
        <v>60.742760760125577</v>
      </c>
    </row>
    <row r="39" spans="1:11" s="14" customFormat="1" ht="15" customHeight="1" x14ac:dyDescent="0.25">
      <c r="A39" s="92" t="s">
        <v>52</v>
      </c>
      <c r="B39" s="15" t="s">
        <v>89</v>
      </c>
      <c r="C39" s="15" t="s">
        <v>89</v>
      </c>
      <c r="D39" s="15" t="s">
        <v>89</v>
      </c>
      <c r="E39" s="15" t="s">
        <v>89</v>
      </c>
      <c r="F39" s="97" t="s">
        <v>89</v>
      </c>
      <c r="G39" s="16" t="s">
        <v>89</v>
      </c>
      <c r="H39" s="16" t="s">
        <v>89</v>
      </c>
      <c r="I39" s="16" t="s">
        <v>89</v>
      </c>
      <c r="J39" s="16" t="s">
        <v>89</v>
      </c>
      <c r="K39" s="16" t="s">
        <v>89</v>
      </c>
    </row>
    <row r="40" spans="1:11" s="14" customFormat="1" ht="15" customHeight="1" x14ac:dyDescent="0.25">
      <c r="A40" s="92" t="s">
        <v>53</v>
      </c>
      <c r="B40" s="15">
        <v>1256</v>
      </c>
      <c r="C40" s="15">
        <v>1484</v>
      </c>
      <c r="D40" s="15">
        <v>1510</v>
      </c>
      <c r="E40" s="15">
        <v>1492</v>
      </c>
      <c r="F40" s="97">
        <v>1743</v>
      </c>
      <c r="G40" s="16">
        <v>106.01073726674699</v>
      </c>
      <c r="H40" s="16">
        <v>124.09939198367483</v>
      </c>
      <c r="I40" s="16">
        <v>125.39519929072475</v>
      </c>
      <c r="J40" s="16">
        <v>122.78431073640199</v>
      </c>
      <c r="K40" s="16">
        <v>142.82744448360529</v>
      </c>
    </row>
    <row r="41" spans="1:11" s="14" customFormat="1" ht="15" customHeight="1" x14ac:dyDescent="0.25">
      <c r="A41" s="92" t="s">
        <v>54</v>
      </c>
      <c r="B41" s="15">
        <v>1302</v>
      </c>
      <c r="C41" s="15">
        <v>1668</v>
      </c>
      <c r="D41" s="15">
        <v>1822</v>
      </c>
      <c r="E41" s="15">
        <v>1866</v>
      </c>
      <c r="F41" s="97">
        <v>1885</v>
      </c>
      <c r="G41" s="16">
        <v>166.92759164428551</v>
      </c>
      <c r="H41" s="16">
        <v>211.45816176435073</v>
      </c>
      <c r="I41" s="16">
        <v>228.73542388769832</v>
      </c>
      <c r="J41" s="16">
        <v>232.10538606577032</v>
      </c>
      <c r="K41" s="16">
        <v>234.52623001802542</v>
      </c>
    </row>
    <row r="42" spans="1:11" s="14" customFormat="1" ht="15" customHeight="1" x14ac:dyDescent="0.25">
      <c r="A42" s="92" t="s">
        <v>55</v>
      </c>
      <c r="B42" s="15">
        <v>30</v>
      </c>
      <c r="C42" s="15">
        <v>22</v>
      </c>
      <c r="D42" s="15">
        <v>17</v>
      </c>
      <c r="E42" s="15">
        <v>18</v>
      </c>
      <c r="F42" s="97">
        <v>25</v>
      </c>
      <c r="G42" s="16">
        <v>99.189923937161936</v>
      </c>
      <c r="H42" s="16">
        <v>71.503312508798757</v>
      </c>
      <c r="I42" s="16">
        <v>53.871006843989107</v>
      </c>
      <c r="J42" s="16">
        <v>56.236781369395608</v>
      </c>
      <c r="K42" s="16">
        <v>77.207019372832974</v>
      </c>
    </row>
    <row r="43" spans="1:11" s="14" customFormat="1" ht="15" customHeight="1" x14ac:dyDescent="0.25">
      <c r="A43" s="92" t="s">
        <v>56</v>
      </c>
      <c r="B43" s="15">
        <v>1846</v>
      </c>
      <c r="C43" s="15">
        <v>1787</v>
      </c>
      <c r="D43" s="15">
        <v>1906</v>
      </c>
      <c r="E43" s="15">
        <v>1967</v>
      </c>
      <c r="F43" s="97">
        <v>2618</v>
      </c>
      <c r="G43" s="16">
        <v>171.25951914289092</v>
      </c>
      <c r="H43" s="16">
        <v>164.80678728683611</v>
      </c>
      <c r="I43" s="16">
        <v>174.6433230438108</v>
      </c>
      <c r="J43" s="16">
        <v>179.56907465928845</v>
      </c>
      <c r="K43" s="16">
        <v>239.08183129299195</v>
      </c>
    </row>
    <row r="44" spans="1:11" s="14" customFormat="1" ht="15" customHeight="1" x14ac:dyDescent="0.25">
      <c r="A44" s="92" t="s">
        <v>57</v>
      </c>
      <c r="B44" s="15">
        <v>1585</v>
      </c>
      <c r="C44" s="15">
        <v>2097</v>
      </c>
      <c r="D44" s="15">
        <v>2167</v>
      </c>
      <c r="E44" s="15">
        <v>2169</v>
      </c>
      <c r="F44" s="97">
        <v>2684</v>
      </c>
      <c r="G44" s="16">
        <v>97.545288628905425</v>
      </c>
      <c r="H44" s="16">
        <v>128.46684080639258</v>
      </c>
      <c r="I44" s="16">
        <v>132.71459046141919</v>
      </c>
      <c r="J44" s="16">
        <v>132.40446107382689</v>
      </c>
      <c r="K44" s="16">
        <v>164.61445041265972</v>
      </c>
    </row>
    <row r="45" spans="1:11" s="14" customFormat="1" ht="15" customHeight="1" x14ac:dyDescent="0.25">
      <c r="A45" s="92" t="s">
        <v>58</v>
      </c>
      <c r="B45" s="15">
        <v>627</v>
      </c>
      <c r="C45" s="15">
        <v>583</v>
      </c>
      <c r="D45" s="15">
        <v>550</v>
      </c>
      <c r="E45" s="15">
        <v>527</v>
      </c>
      <c r="F45" s="97">
        <v>608</v>
      </c>
      <c r="G45" s="16">
        <v>146.52779670377274</v>
      </c>
      <c r="H45" s="16">
        <v>135.64334409106544</v>
      </c>
      <c r="I45" s="16">
        <v>127.90038936835604</v>
      </c>
      <c r="J45" s="16">
        <v>122.63341830944454</v>
      </c>
      <c r="K45" s="16">
        <v>144.01418041863096</v>
      </c>
    </row>
    <row r="46" spans="1:11" s="14" customFormat="1" ht="15" customHeight="1" x14ac:dyDescent="0.25">
      <c r="A46" s="92" t="s">
        <v>59</v>
      </c>
      <c r="B46" s="15">
        <v>616</v>
      </c>
      <c r="C46" s="15">
        <v>658</v>
      </c>
      <c r="D46" s="15">
        <v>842</v>
      </c>
      <c r="E46" s="15">
        <v>662</v>
      </c>
      <c r="F46" s="97">
        <v>815</v>
      </c>
      <c r="G46" s="16">
        <v>164.28428592463618</v>
      </c>
      <c r="H46" s="16">
        <v>173.33719191866493</v>
      </c>
      <c r="I46" s="16">
        <v>218.64553548209142</v>
      </c>
      <c r="J46" s="16">
        <v>169.76329196403398</v>
      </c>
      <c r="K46" s="16">
        <v>207.44664462658517</v>
      </c>
    </row>
    <row r="47" spans="1:11" s="14" customFormat="1" ht="15" customHeight="1" x14ac:dyDescent="0.25">
      <c r="A47" s="92" t="s">
        <v>60</v>
      </c>
      <c r="B47" s="15">
        <v>70</v>
      </c>
      <c r="C47" s="15">
        <v>74</v>
      </c>
      <c r="D47" s="15">
        <v>78</v>
      </c>
      <c r="E47" s="15">
        <v>60</v>
      </c>
      <c r="F47" s="97">
        <v>95</v>
      </c>
      <c r="G47" s="16">
        <v>50.941408796488915</v>
      </c>
      <c r="H47" s="16">
        <v>53.758766869802699</v>
      </c>
      <c r="I47" s="16">
        <v>56.751030676004966</v>
      </c>
      <c r="J47" s="16">
        <v>43.583806826474813</v>
      </c>
      <c r="K47" s="16">
        <v>70.091016654633364</v>
      </c>
    </row>
    <row r="48" spans="1:11" s="14" customFormat="1" ht="15" customHeight="1" x14ac:dyDescent="0.25">
      <c r="A48" s="92" t="s">
        <v>61</v>
      </c>
      <c r="B48" s="15">
        <v>195</v>
      </c>
      <c r="C48" s="15">
        <v>155</v>
      </c>
      <c r="D48" s="15">
        <v>221</v>
      </c>
      <c r="E48" s="15">
        <v>219</v>
      </c>
      <c r="F48" s="97">
        <v>206</v>
      </c>
      <c r="G48" s="16">
        <v>50.34263391112794</v>
      </c>
      <c r="H48" s="16">
        <v>39.970128961314941</v>
      </c>
      <c r="I48" s="16">
        <v>57.022656893812716</v>
      </c>
      <c r="J48" s="16">
        <v>56.705550715030448</v>
      </c>
      <c r="K48" s="16">
        <v>53.81549491453044</v>
      </c>
    </row>
    <row r="49" spans="1:11" s="14" customFormat="1" ht="15" customHeight="1" x14ac:dyDescent="0.25">
      <c r="A49" s="92" t="s">
        <v>62</v>
      </c>
      <c r="B49" s="15">
        <v>155</v>
      </c>
      <c r="C49" s="15">
        <v>196</v>
      </c>
      <c r="D49" s="15">
        <v>176</v>
      </c>
      <c r="E49" s="15">
        <v>166</v>
      </c>
      <c r="F49" s="97">
        <v>208</v>
      </c>
      <c r="G49" s="16">
        <v>70.321000201520533</v>
      </c>
      <c r="H49" s="16">
        <v>88.633344320881463</v>
      </c>
      <c r="I49" s="16">
        <v>79.372656362062727</v>
      </c>
      <c r="J49" s="16">
        <v>74.866341418623534</v>
      </c>
      <c r="K49" s="16">
        <v>94.980363483521842</v>
      </c>
    </row>
    <row r="50" spans="1:11" s="14" customFormat="1" ht="15" customHeight="1" x14ac:dyDescent="0.25">
      <c r="A50" s="92" t="s">
        <v>63</v>
      </c>
      <c r="B50" s="15">
        <v>739</v>
      </c>
      <c r="C50" s="15">
        <v>642</v>
      </c>
      <c r="D50" s="15">
        <v>717</v>
      </c>
      <c r="E50" s="15">
        <v>685</v>
      </c>
      <c r="F50" s="97">
        <v>750</v>
      </c>
      <c r="G50" s="16">
        <v>77.302139895324061</v>
      </c>
      <c r="H50" s="16">
        <v>67.041226561486255</v>
      </c>
      <c r="I50" s="16">
        <v>74.968012422164861</v>
      </c>
      <c r="J50" s="16">
        <v>71.724622605493124</v>
      </c>
      <c r="K50" s="16">
        <v>79.40082908549131</v>
      </c>
    </row>
    <row r="51" spans="1:11" s="14" customFormat="1" ht="15" customHeight="1" x14ac:dyDescent="0.25">
      <c r="A51" s="92" t="s">
        <v>64</v>
      </c>
      <c r="B51" s="15">
        <v>132</v>
      </c>
      <c r="C51" s="15">
        <v>116</v>
      </c>
      <c r="D51" s="15">
        <v>79</v>
      </c>
      <c r="E51" s="15">
        <v>68</v>
      </c>
      <c r="F51" s="97">
        <v>112</v>
      </c>
      <c r="G51" s="16">
        <v>96.552557443472523</v>
      </c>
      <c r="H51" s="16">
        <v>85.21124537716986</v>
      </c>
      <c r="I51" s="16">
        <v>58.301934821296165</v>
      </c>
      <c r="J51" s="16">
        <v>50.115208822612082</v>
      </c>
      <c r="K51" s="16">
        <v>83.972419957669118</v>
      </c>
    </row>
    <row r="52" spans="1:11" s="14" customFormat="1" ht="15" customHeight="1" x14ac:dyDescent="0.25">
      <c r="A52" s="92" t="s">
        <v>65</v>
      </c>
      <c r="B52" s="15">
        <v>96</v>
      </c>
      <c r="C52" s="15">
        <v>164</v>
      </c>
      <c r="D52" s="15">
        <v>182</v>
      </c>
      <c r="E52" s="15">
        <v>183</v>
      </c>
      <c r="F52" s="97">
        <v>191</v>
      </c>
      <c r="G52" s="16">
        <v>104.30475543321802</v>
      </c>
      <c r="H52" s="16">
        <v>177.7916303516682</v>
      </c>
      <c r="I52" s="16">
        <v>197.28161943900423</v>
      </c>
      <c r="J52" s="16">
        <v>197.8194114760546</v>
      </c>
      <c r="K52" s="16">
        <v>206.30307520152149</v>
      </c>
    </row>
    <row r="53" spans="1:11" s="14" customFormat="1" ht="15" customHeight="1" x14ac:dyDescent="0.25">
      <c r="A53" s="92" t="s">
        <v>66</v>
      </c>
      <c r="B53" s="15">
        <v>0</v>
      </c>
      <c r="C53" s="15" t="s">
        <v>89</v>
      </c>
      <c r="D53" s="15" t="s">
        <v>89</v>
      </c>
      <c r="E53" s="15" t="s">
        <v>89</v>
      </c>
      <c r="F53" s="97" t="s">
        <v>89</v>
      </c>
      <c r="G53" s="16">
        <v>0</v>
      </c>
      <c r="H53" s="16" t="s">
        <v>89</v>
      </c>
      <c r="I53" s="16" t="s">
        <v>89</v>
      </c>
      <c r="J53" s="16" t="s">
        <v>89</v>
      </c>
      <c r="K53" s="16" t="s">
        <v>89</v>
      </c>
    </row>
    <row r="54" spans="1:11" s="14" customFormat="1" ht="15" customHeight="1" x14ac:dyDescent="0.25">
      <c r="A54" s="92" t="s">
        <v>67</v>
      </c>
      <c r="B54" s="15">
        <v>15</v>
      </c>
      <c r="C54" s="15">
        <v>12</v>
      </c>
      <c r="D54" s="15">
        <v>35</v>
      </c>
      <c r="E54" s="15">
        <v>34</v>
      </c>
      <c r="F54" s="97">
        <v>26</v>
      </c>
      <c r="G54" s="16">
        <v>67.138065448055428</v>
      </c>
      <c r="H54" s="16">
        <v>53.902443228985327</v>
      </c>
      <c r="I54" s="16">
        <v>157.36609347150306</v>
      </c>
      <c r="J54" s="16">
        <v>152.91356368064751</v>
      </c>
      <c r="K54" s="16">
        <v>117.84801420408746</v>
      </c>
    </row>
    <row r="55" spans="1:11" s="14" customFormat="1" ht="15" customHeight="1" x14ac:dyDescent="0.25">
      <c r="A55" s="92" t="s">
        <v>68</v>
      </c>
      <c r="B55" s="15">
        <v>336</v>
      </c>
      <c r="C55" s="15">
        <v>458</v>
      </c>
      <c r="D55" s="15">
        <v>344</v>
      </c>
      <c r="E55" s="15">
        <v>429</v>
      </c>
      <c r="F55" s="97">
        <v>431</v>
      </c>
      <c r="G55" s="16">
        <v>150.57370225180469</v>
      </c>
      <c r="H55" s="16">
        <v>203.67450652050323</v>
      </c>
      <c r="I55" s="16">
        <v>152.03394923879489</v>
      </c>
      <c r="J55" s="16">
        <v>188.81529395820124</v>
      </c>
      <c r="K55" s="16">
        <v>190.05783685341385</v>
      </c>
    </row>
    <row r="56" spans="1:11" s="14" customFormat="1" ht="15" customHeight="1" x14ac:dyDescent="0.25">
      <c r="A56" s="92" t="s">
        <v>69</v>
      </c>
      <c r="B56" s="15">
        <v>185</v>
      </c>
      <c r="C56" s="15">
        <v>191</v>
      </c>
      <c r="D56" s="15">
        <v>247</v>
      </c>
      <c r="E56" s="15">
        <v>226</v>
      </c>
      <c r="F56" s="97">
        <v>218</v>
      </c>
      <c r="G56" s="16">
        <v>72.902108389067124</v>
      </c>
      <c r="H56" s="16">
        <v>75.953423021994396</v>
      </c>
      <c r="I56" s="16">
        <v>99.020650404061044</v>
      </c>
      <c r="J56" s="16">
        <v>91.061947764182293</v>
      </c>
      <c r="K56" s="16">
        <v>88.658894372573755</v>
      </c>
    </row>
    <row r="57" spans="1:11" s="14" customFormat="1" ht="15" customHeight="1" x14ac:dyDescent="0.25">
      <c r="A57" s="92" t="s">
        <v>70</v>
      </c>
      <c r="B57" s="15">
        <v>335</v>
      </c>
      <c r="C57" s="15">
        <v>370</v>
      </c>
      <c r="D57" s="15">
        <v>447</v>
      </c>
      <c r="E57" s="15">
        <v>595</v>
      </c>
      <c r="F57" s="97">
        <v>425</v>
      </c>
      <c r="G57" s="16">
        <v>121.92164518941006</v>
      </c>
      <c r="H57" s="16">
        <v>133.9438158367393</v>
      </c>
      <c r="I57" s="16">
        <v>161.2767181779322</v>
      </c>
      <c r="J57" s="16">
        <v>213.66922994223711</v>
      </c>
      <c r="K57" s="16">
        <v>152.80644231658673</v>
      </c>
    </row>
    <row r="58" spans="1:11" s="14" customFormat="1" ht="15" customHeight="1" x14ac:dyDescent="0.25">
      <c r="A58" s="92" t="s">
        <v>71</v>
      </c>
      <c r="B58" s="15">
        <v>54</v>
      </c>
      <c r="C58" s="15">
        <v>73</v>
      </c>
      <c r="D58" s="15">
        <v>111</v>
      </c>
      <c r="E58" s="15">
        <v>72</v>
      </c>
      <c r="F58" s="97">
        <v>66</v>
      </c>
      <c r="G58" s="16">
        <v>110.22203343052367</v>
      </c>
      <c r="H58" s="16">
        <v>146.67203711277304</v>
      </c>
      <c r="I58" s="16">
        <v>219.44151150692059</v>
      </c>
      <c r="J58" s="16">
        <v>142.551781476347</v>
      </c>
      <c r="K58" s="16">
        <v>129.87323965520665</v>
      </c>
    </row>
    <row r="59" spans="1:11" s="14" customFormat="1" ht="15" customHeight="1" x14ac:dyDescent="0.25">
      <c r="A59" s="92" t="s">
        <v>72</v>
      </c>
      <c r="B59" s="15">
        <v>52</v>
      </c>
      <c r="C59" s="15">
        <v>42</v>
      </c>
      <c r="D59" s="15">
        <v>39</v>
      </c>
      <c r="E59" s="15">
        <v>43</v>
      </c>
      <c r="F59" s="97">
        <v>47</v>
      </c>
      <c r="G59" s="16">
        <v>161.46182491395334</v>
      </c>
      <c r="H59" s="16">
        <v>129.34073836256511</v>
      </c>
      <c r="I59" s="16">
        <v>118.58779431325061</v>
      </c>
      <c r="J59" s="16">
        <v>129.9484588902107</v>
      </c>
      <c r="K59" s="16">
        <v>141.64012775104979</v>
      </c>
    </row>
    <row r="60" spans="1:11" s="14" customFormat="1" ht="15" customHeight="1" x14ac:dyDescent="0.25">
      <c r="A60" s="92" t="s">
        <v>73</v>
      </c>
      <c r="B60" s="15" t="s">
        <v>89</v>
      </c>
      <c r="C60" s="15" t="s">
        <v>89</v>
      </c>
      <c r="D60" s="15" t="s">
        <v>89</v>
      </c>
      <c r="E60" s="15" t="s">
        <v>89</v>
      </c>
      <c r="F60" s="97" t="s">
        <v>89</v>
      </c>
      <c r="G60" s="16" t="s">
        <v>89</v>
      </c>
      <c r="H60" s="16" t="s">
        <v>89</v>
      </c>
      <c r="I60" s="16" t="s">
        <v>89</v>
      </c>
      <c r="J60" s="16" t="s">
        <v>89</v>
      </c>
      <c r="K60" s="16" t="s">
        <v>89</v>
      </c>
    </row>
    <row r="61" spans="1:11" s="14" customFormat="1" ht="15" customHeight="1" x14ac:dyDescent="0.25">
      <c r="A61" s="92" t="s">
        <v>74</v>
      </c>
      <c r="B61" s="15">
        <v>306</v>
      </c>
      <c r="C61" s="15">
        <v>361</v>
      </c>
      <c r="D61" s="15">
        <v>402</v>
      </c>
      <c r="E61" s="15">
        <v>381</v>
      </c>
      <c r="F61" s="97">
        <v>393</v>
      </c>
      <c r="G61" s="16">
        <v>132.05055107840579</v>
      </c>
      <c r="H61" s="16">
        <v>155.02812727099209</v>
      </c>
      <c r="I61" s="16">
        <v>171.46369833189306</v>
      </c>
      <c r="J61" s="16">
        <v>161.40199541920381</v>
      </c>
      <c r="K61" s="16">
        <v>165.98061166159241</v>
      </c>
    </row>
    <row r="62" spans="1:11" s="14" customFormat="1" ht="15" customHeight="1" x14ac:dyDescent="0.25">
      <c r="A62" s="92" t="s">
        <v>75</v>
      </c>
      <c r="B62" s="15">
        <v>22</v>
      </c>
      <c r="C62" s="15">
        <v>13</v>
      </c>
      <c r="D62" s="15">
        <v>28</v>
      </c>
      <c r="E62" s="15">
        <v>30</v>
      </c>
      <c r="F62" s="97">
        <v>19</v>
      </c>
      <c r="G62" s="16">
        <v>83.33006594843792</v>
      </c>
      <c r="H62" s="16">
        <v>49.135318874460893</v>
      </c>
      <c r="I62" s="16">
        <v>105.76647732710013</v>
      </c>
      <c r="J62" s="16">
        <v>112.86160532391678</v>
      </c>
      <c r="K62" s="16">
        <v>72.352946327082876</v>
      </c>
    </row>
    <row r="63" spans="1:11" s="14" customFormat="1" ht="15" customHeight="1" x14ac:dyDescent="0.25">
      <c r="A63" s="92" t="s">
        <v>76</v>
      </c>
      <c r="B63" s="15">
        <v>292</v>
      </c>
      <c r="C63" s="15">
        <v>281</v>
      </c>
      <c r="D63" s="15">
        <v>318</v>
      </c>
      <c r="E63" s="15">
        <v>354</v>
      </c>
      <c r="F63" s="97">
        <v>376</v>
      </c>
      <c r="G63" s="16">
        <v>68.570539596063156</v>
      </c>
      <c r="H63" s="16">
        <v>66.061001066645531</v>
      </c>
      <c r="I63" s="16">
        <v>75.113835487772675</v>
      </c>
      <c r="J63" s="16">
        <v>83.680661082154771</v>
      </c>
      <c r="K63" s="16">
        <v>89.598496187357</v>
      </c>
    </row>
    <row r="64" spans="1:11" s="14" customFormat="1" ht="15" customHeight="1" x14ac:dyDescent="0.25">
      <c r="A64" s="92" t="s">
        <v>77</v>
      </c>
      <c r="B64" s="15">
        <v>118</v>
      </c>
      <c r="C64" s="15">
        <v>88</v>
      </c>
      <c r="D64" s="15">
        <v>122</v>
      </c>
      <c r="E64" s="15">
        <v>114</v>
      </c>
      <c r="F64" s="97">
        <v>135</v>
      </c>
      <c r="G64" s="16">
        <v>107.32466876581503</v>
      </c>
      <c r="H64" s="16">
        <v>79.45330458449429</v>
      </c>
      <c r="I64" s="16">
        <v>110.3564168658465</v>
      </c>
      <c r="J64" s="16">
        <v>102.88935892408604</v>
      </c>
      <c r="K64" s="16">
        <v>121.43453611205936</v>
      </c>
    </row>
    <row r="65" spans="1:12" s="14" customFormat="1" ht="15" customHeight="1" x14ac:dyDescent="0.25">
      <c r="A65" s="92" t="s">
        <v>78</v>
      </c>
      <c r="B65" s="15">
        <v>79</v>
      </c>
      <c r="C65" s="15">
        <v>82</v>
      </c>
      <c r="D65" s="15">
        <v>134</v>
      </c>
      <c r="E65" s="15">
        <v>89</v>
      </c>
      <c r="F65" s="97">
        <v>89</v>
      </c>
      <c r="G65" s="16">
        <v>204.10081333961969</v>
      </c>
      <c r="H65" s="16">
        <v>209.08473604408911</v>
      </c>
      <c r="I65" s="16">
        <v>335.86242199496326</v>
      </c>
      <c r="J65" s="16">
        <v>219.60414084549782</v>
      </c>
      <c r="K65" s="16">
        <v>218.17583889220492</v>
      </c>
    </row>
    <row r="66" spans="1:12" s="18" customFormat="1" ht="24.95" customHeight="1" x14ac:dyDescent="0.25">
      <c r="A66" s="17" t="s">
        <v>79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</row>
    <row r="67" spans="1:12" s="18" customFormat="1" ht="15.95" customHeight="1" x14ac:dyDescent="0.25">
      <c r="A67" s="19" t="s">
        <v>90</v>
      </c>
      <c r="B67" s="14"/>
      <c r="C67" s="14"/>
      <c r="D67" s="14"/>
      <c r="E67" s="14"/>
      <c r="F67" s="14"/>
      <c r="G67" s="14"/>
      <c r="H67" s="14"/>
    </row>
    <row r="68" spans="1:12" s="18" customFormat="1" ht="18" customHeight="1" x14ac:dyDescent="0.25">
      <c r="A68" s="19" t="s">
        <v>80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</row>
    <row r="69" spans="1:12" s="18" customFormat="1" ht="18" customHeight="1" x14ac:dyDescent="0.25">
      <c r="A69" s="19" t="s">
        <v>81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</row>
    <row r="70" spans="1:12" s="18" customFormat="1" ht="18" customHeight="1" x14ac:dyDescent="0.25">
      <c r="A70" s="45" t="s">
        <v>148</v>
      </c>
      <c r="B70" s="20"/>
      <c r="C70" s="20"/>
      <c r="D70" s="20"/>
      <c r="E70" s="20"/>
      <c r="F70" s="20"/>
      <c r="G70" s="20"/>
      <c r="H70" s="20"/>
      <c r="I70" s="20"/>
      <c r="J70" s="20"/>
      <c r="K70" s="20"/>
    </row>
    <row r="71" spans="1:12" s="18" customFormat="1" ht="15.75" x14ac:dyDescent="0.25">
      <c r="A71" s="45" t="s">
        <v>149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</row>
    <row r="72" spans="1:12" ht="15.75" x14ac:dyDescent="0.25">
      <c r="A72" s="44" t="s">
        <v>5</v>
      </c>
      <c r="L72" s="23"/>
    </row>
  </sheetData>
  <sheetProtection algorithmName="SHA-512" hashValue="wjuqRdSkCwcQ1rbQhIfKCzR42saYENF3N8nRBKnLWbtau14li0ozlNnce7jukzo+DLjcF4foKRfSNJ5XA3Z3RQ==" saltValue="RsYSut1EtV6cWZmb+iqXRw==" spinCount="100000" sheet="1" objects="1" scenarios="1"/>
  <hyperlinks>
    <hyperlink ref="A72" location="'Table of Contents'!A1" display="Click here to return to the Table of Contents" xr:uid="{B65ABF5C-9691-4BE6-B75D-51B9F21A1767}"/>
  </hyperlinks>
  <printOptions horizontalCentered="1"/>
  <pageMargins left="0.25" right="0.25" top="0.3" bottom="0.1" header="0.3" footer="0"/>
  <pageSetup scale="68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8EEB6-EE9E-440F-9D48-6807506E1526}">
  <sheetPr codeName="Sheet22">
    <pageSetUpPr fitToPage="1"/>
  </sheetPr>
  <dimension ref="A1:P72"/>
  <sheetViews>
    <sheetView zoomScaleNormal="100" workbookViewId="0"/>
  </sheetViews>
  <sheetFormatPr defaultColWidth="9.140625" defaultRowHeight="12.75" x14ac:dyDescent="0.2"/>
  <cols>
    <col min="1" max="1" width="23.7109375" style="21" customWidth="1"/>
    <col min="2" max="11" width="10.7109375" style="21" customWidth="1"/>
    <col min="12" max="16384" width="9.140625" style="21"/>
  </cols>
  <sheetData>
    <row r="1" spans="1:16" s="36" customFormat="1" ht="21" customHeight="1" x14ac:dyDescent="0.25">
      <c r="A1" s="106" t="s">
        <v>252</v>
      </c>
      <c r="B1" s="25"/>
      <c r="C1" s="25"/>
      <c r="D1" s="25"/>
      <c r="E1" s="25"/>
      <c r="F1" s="25"/>
      <c r="G1" s="25"/>
      <c r="H1" s="25"/>
      <c r="I1" s="25"/>
      <c r="J1" s="25"/>
      <c r="K1" s="25"/>
      <c r="P1" s="6" t="s">
        <v>6</v>
      </c>
    </row>
    <row r="2" spans="1:16" ht="35.1" customHeight="1" x14ac:dyDescent="0.2">
      <c r="A2" s="106" t="s">
        <v>150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6" s="10" customFormat="1" ht="38.1" customHeight="1" thickBot="1" x14ac:dyDescent="0.35">
      <c r="A3" s="126" t="s">
        <v>82</v>
      </c>
      <c r="B3" s="48" t="s">
        <v>238</v>
      </c>
      <c r="C3" s="49" t="s">
        <v>239</v>
      </c>
      <c r="D3" s="49" t="s">
        <v>240</v>
      </c>
      <c r="E3" s="49" t="s">
        <v>241</v>
      </c>
      <c r="F3" s="128" t="s">
        <v>242</v>
      </c>
      <c r="G3" s="49" t="s">
        <v>243</v>
      </c>
      <c r="H3" s="49" t="s">
        <v>244</v>
      </c>
      <c r="I3" s="49" t="s">
        <v>245</v>
      </c>
      <c r="J3" s="49" t="s">
        <v>246</v>
      </c>
      <c r="K3" s="49" t="s">
        <v>247</v>
      </c>
      <c r="N3" s="37"/>
    </row>
    <row r="4" spans="1:16" s="52" customFormat="1" ht="18" customHeight="1" x14ac:dyDescent="0.25">
      <c r="A4" s="127" t="s">
        <v>19</v>
      </c>
      <c r="B4" s="50">
        <v>50516</v>
      </c>
      <c r="C4" s="50">
        <v>52649</v>
      </c>
      <c r="D4" s="50">
        <v>52879</v>
      </c>
      <c r="E4" s="50">
        <v>49401</v>
      </c>
      <c r="F4" s="119">
        <v>59306</v>
      </c>
      <c r="G4" s="51">
        <v>257.43312515697028</v>
      </c>
      <c r="H4" s="51">
        <v>267.22010684679759</v>
      </c>
      <c r="I4" s="51">
        <v>268.0021945949764</v>
      </c>
      <c r="J4" s="51">
        <v>250.36642775584849</v>
      </c>
      <c r="K4" s="51">
        <v>301.86613145895552</v>
      </c>
    </row>
    <row r="5" spans="1:16" s="52" customFormat="1" ht="15" customHeight="1" x14ac:dyDescent="0.25">
      <c r="A5" s="92" t="s">
        <v>21</v>
      </c>
      <c r="B5" s="15">
        <v>2535</v>
      </c>
      <c r="C5" s="15">
        <v>2616</v>
      </c>
      <c r="D5" s="15">
        <v>2621</v>
      </c>
      <c r="E5" s="15">
        <v>2334</v>
      </c>
      <c r="F5" s="97">
        <v>2665</v>
      </c>
      <c r="G5" s="16">
        <v>309.96978177519543</v>
      </c>
      <c r="H5" s="16">
        <v>317.91577586858165</v>
      </c>
      <c r="I5" s="16">
        <v>316.73118274002212</v>
      </c>
      <c r="J5" s="16">
        <v>281.65334572639057</v>
      </c>
      <c r="K5" s="16">
        <v>323.50276498250105</v>
      </c>
    </row>
    <row r="6" spans="1:16" s="52" customFormat="1" ht="16.5" customHeight="1" x14ac:dyDescent="0.25">
      <c r="A6" s="93" t="s">
        <v>220</v>
      </c>
      <c r="B6" s="15">
        <v>298</v>
      </c>
      <c r="C6" s="15">
        <v>295</v>
      </c>
      <c r="D6" s="15">
        <v>288</v>
      </c>
      <c r="E6" s="15">
        <v>200</v>
      </c>
      <c r="F6" s="97">
        <v>241</v>
      </c>
      <c r="G6" s="16">
        <v>498.27698084098563</v>
      </c>
      <c r="H6" s="16">
        <v>490.32007848201329</v>
      </c>
      <c r="I6" s="16">
        <v>476.21655460916901</v>
      </c>
      <c r="J6" s="16">
        <v>330.67675350920467</v>
      </c>
      <c r="K6" s="16">
        <v>404.27769866994743</v>
      </c>
    </row>
    <row r="7" spans="1:16" s="52" customFormat="1" ht="15" customHeight="1" x14ac:dyDescent="0.25">
      <c r="A7" s="92" t="s">
        <v>22</v>
      </c>
      <c r="B7" s="15">
        <v>0</v>
      </c>
      <c r="C7" s="15" t="s">
        <v>89</v>
      </c>
      <c r="D7" s="15">
        <v>0</v>
      </c>
      <c r="E7" s="15">
        <v>0</v>
      </c>
      <c r="F7" s="97" t="s">
        <v>89</v>
      </c>
      <c r="G7" s="16">
        <v>0</v>
      </c>
      <c r="H7" s="16" t="s">
        <v>89</v>
      </c>
      <c r="I7" s="16">
        <v>0</v>
      </c>
      <c r="J7" s="16">
        <v>0</v>
      </c>
      <c r="K7" s="16" t="s">
        <v>89</v>
      </c>
    </row>
    <row r="8" spans="1:16" s="52" customFormat="1" ht="15" customHeight="1" x14ac:dyDescent="0.25">
      <c r="A8" s="92" t="s">
        <v>23</v>
      </c>
      <c r="B8" s="15" t="s">
        <v>89</v>
      </c>
      <c r="C8" s="15" t="s">
        <v>89</v>
      </c>
      <c r="D8" s="15">
        <v>16</v>
      </c>
      <c r="E8" s="15">
        <v>15</v>
      </c>
      <c r="F8" s="97" t="s">
        <v>89</v>
      </c>
      <c r="G8" s="16" t="s">
        <v>89</v>
      </c>
      <c r="H8" s="16" t="s">
        <v>89</v>
      </c>
      <c r="I8" s="16">
        <v>72.824411106879353</v>
      </c>
      <c r="J8" s="16">
        <v>67.952660780765527</v>
      </c>
      <c r="K8" s="16" t="s">
        <v>89</v>
      </c>
    </row>
    <row r="9" spans="1:16" s="52" customFormat="1" ht="15" customHeight="1" x14ac:dyDescent="0.25">
      <c r="A9" s="92" t="s">
        <v>24</v>
      </c>
      <c r="B9" s="15">
        <v>158</v>
      </c>
      <c r="C9" s="15">
        <v>236</v>
      </c>
      <c r="D9" s="15">
        <v>258</v>
      </c>
      <c r="E9" s="15">
        <v>245</v>
      </c>
      <c r="F9" s="97">
        <v>244</v>
      </c>
      <c r="G9" s="16">
        <v>135.75008860905697</v>
      </c>
      <c r="H9" s="16">
        <v>201.30727572557245</v>
      </c>
      <c r="I9" s="16">
        <v>227.61226234001586</v>
      </c>
      <c r="J9" s="16">
        <v>231.83945711453515</v>
      </c>
      <c r="K9" s="16">
        <v>242.28998767640081</v>
      </c>
    </row>
    <row r="10" spans="1:16" s="52" customFormat="1" ht="15" customHeight="1" x14ac:dyDescent="0.25">
      <c r="A10" s="92" t="s">
        <v>25</v>
      </c>
      <c r="B10" s="15" t="s">
        <v>89</v>
      </c>
      <c r="C10" s="15">
        <v>19</v>
      </c>
      <c r="D10" s="15">
        <v>35</v>
      </c>
      <c r="E10" s="15">
        <v>14</v>
      </c>
      <c r="F10" s="97">
        <v>18</v>
      </c>
      <c r="G10" s="16" t="s">
        <v>89</v>
      </c>
      <c r="H10" s="16">
        <v>84.047866855446983</v>
      </c>
      <c r="I10" s="16">
        <v>155.21627012038422</v>
      </c>
      <c r="J10" s="16">
        <v>62.124921079564785</v>
      </c>
      <c r="K10" s="16">
        <v>80.164457846132748</v>
      </c>
    </row>
    <row r="11" spans="1:16" s="52" customFormat="1" ht="15" customHeight="1" x14ac:dyDescent="0.25">
      <c r="A11" s="92" t="s">
        <v>26</v>
      </c>
      <c r="B11" s="15" t="s">
        <v>89</v>
      </c>
      <c r="C11" s="15" t="s">
        <v>89</v>
      </c>
      <c r="D11" s="15" t="s">
        <v>89</v>
      </c>
      <c r="E11" s="15">
        <v>11</v>
      </c>
      <c r="F11" s="97">
        <v>12</v>
      </c>
      <c r="G11" s="16" t="s">
        <v>89</v>
      </c>
      <c r="H11" s="16" t="s">
        <v>89</v>
      </c>
      <c r="I11" s="16" t="s">
        <v>89</v>
      </c>
      <c r="J11" s="16">
        <v>98.117052049058714</v>
      </c>
      <c r="K11" s="16">
        <v>106.07123768715785</v>
      </c>
    </row>
    <row r="12" spans="1:16" s="52" customFormat="1" ht="15" customHeight="1" x14ac:dyDescent="0.25">
      <c r="A12" s="94" t="s">
        <v>27</v>
      </c>
      <c r="B12" s="15">
        <v>1047</v>
      </c>
      <c r="C12" s="15">
        <v>1231</v>
      </c>
      <c r="D12" s="15">
        <v>1254</v>
      </c>
      <c r="E12" s="15">
        <v>1179</v>
      </c>
      <c r="F12" s="97">
        <v>1238</v>
      </c>
      <c r="G12" s="16">
        <v>185.62360171927008</v>
      </c>
      <c r="H12" s="16">
        <v>216.53312648001372</v>
      </c>
      <c r="I12" s="16">
        <v>219.69620318507751</v>
      </c>
      <c r="J12" s="16">
        <v>205.75367072158679</v>
      </c>
      <c r="K12" s="16">
        <v>216.52100890890148</v>
      </c>
    </row>
    <row r="13" spans="1:16" s="52" customFormat="1" ht="15" customHeight="1" x14ac:dyDescent="0.25">
      <c r="A13" s="92" t="s">
        <v>28</v>
      </c>
      <c r="B13" s="15">
        <v>26</v>
      </c>
      <c r="C13" s="15">
        <v>28</v>
      </c>
      <c r="D13" s="15">
        <v>15</v>
      </c>
      <c r="E13" s="15">
        <v>17</v>
      </c>
      <c r="F13" s="97" t="s">
        <v>89</v>
      </c>
      <c r="G13" s="16">
        <v>179.30667393277281</v>
      </c>
      <c r="H13" s="16">
        <v>184.97293957533469</v>
      </c>
      <c r="I13" s="16">
        <v>99.456914871139091</v>
      </c>
      <c r="J13" s="16">
        <v>112.18540867720236</v>
      </c>
      <c r="K13" s="16" t="s">
        <v>89</v>
      </c>
    </row>
    <row r="14" spans="1:16" s="52" customFormat="1" ht="15" customHeight="1" x14ac:dyDescent="0.25">
      <c r="A14" s="92" t="s">
        <v>29</v>
      </c>
      <c r="B14" s="15">
        <v>57</v>
      </c>
      <c r="C14" s="15">
        <v>53</v>
      </c>
      <c r="D14" s="15">
        <v>57</v>
      </c>
      <c r="E14" s="15">
        <v>50</v>
      </c>
      <c r="F14" s="97">
        <v>52</v>
      </c>
      <c r="G14" s="16">
        <v>61.079629964781361</v>
      </c>
      <c r="H14" s="16">
        <v>56.024710025938568</v>
      </c>
      <c r="I14" s="16">
        <v>60.012315102193689</v>
      </c>
      <c r="J14" s="16">
        <v>51.726046814996586</v>
      </c>
      <c r="K14" s="16">
        <v>53.568614359670718</v>
      </c>
    </row>
    <row r="15" spans="1:16" s="52" customFormat="1" ht="15" customHeight="1" x14ac:dyDescent="0.25">
      <c r="A15" s="92" t="s">
        <v>30</v>
      </c>
      <c r="B15" s="15">
        <v>1116</v>
      </c>
      <c r="C15" s="15">
        <v>1106</v>
      </c>
      <c r="D15" s="15">
        <v>1141</v>
      </c>
      <c r="E15" s="15">
        <v>1225</v>
      </c>
      <c r="F15" s="97">
        <v>1358</v>
      </c>
      <c r="G15" s="16">
        <v>225.95871221493798</v>
      </c>
      <c r="H15" s="16">
        <v>221.91870993812506</v>
      </c>
      <c r="I15" s="16">
        <v>227.11876298088706</v>
      </c>
      <c r="J15" s="16">
        <v>242.07427903394554</v>
      </c>
      <c r="K15" s="16">
        <v>266.92986329992084</v>
      </c>
    </row>
    <row r="16" spans="1:16" s="52" customFormat="1" ht="15" customHeight="1" x14ac:dyDescent="0.25">
      <c r="A16" s="92" t="s">
        <v>31</v>
      </c>
      <c r="B16" s="15" t="s">
        <v>89</v>
      </c>
      <c r="C16" s="15" t="s">
        <v>89</v>
      </c>
      <c r="D16" s="15">
        <v>13</v>
      </c>
      <c r="E16" s="15" t="s">
        <v>89</v>
      </c>
      <c r="F16" s="97" t="s">
        <v>89</v>
      </c>
      <c r="G16" s="16" t="s">
        <v>89</v>
      </c>
      <c r="H16" s="16" t="s">
        <v>89</v>
      </c>
      <c r="I16" s="16">
        <v>89.516181990450804</v>
      </c>
      <c r="J16" s="16" t="s">
        <v>89</v>
      </c>
      <c r="K16" s="16" t="s">
        <v>89</v>
      </c>
    </row>
    <row r="17" spans="1:11" s="52" customFormat="1" ht="15" customHeight="1" x14ac:dyDescent="0.25">
      <c r="A17" s="94" t="s">
        <v>32</v>
      </c>
      <c r="B17" s="15">
        <v>138</v>
      </c>
      <c r="C17" s="15">
        <v>122</v>
      </c>
      <c r="D17" s="15">
        <v>148</v>
      </c>
      <c r="E17" s="15">
        <v>131</v>
      </c>
      <c r="F17" s="97">
        <v>119</v>
      </c>
      <c r="G17" s="16">
        <v>199.47985002021755</v>
      </c>
      <c r="H17" s="16">
        <v>176.40243594467381</v>
      </c>
      <c r="I17" s="16">
        <v>215.20838832429865</v>
      </c>
      <c r="J17" s="16">
        <v>190.96620032403575</v>
      </c>
      <c r="K17" s="16">
        <v>174.82622745541039</v>
      </c>
    </row>
    <row r="18" spans="1:11" s="52" customFormat="1" ht="15" customHeight="1" x14ac:dyDescent="0.25">
      <c r="A18" s="92" t="s">
        <v>33</v>
      </c>
      <c r="B18" s="15">
        <v>79</v>
      </c>
      <c r="C18" s="15">
        <v>83</v>
      </c>
      <c r="D18" s="15">
        <v>82</v>
      </c>
      <c r="E18" s="15">
        <v>79</v>
      </c>
      <c r="F18" s="97">
        <v>131</v>
      </c>
      <c r="G18" s="16">
        <v>85.946916250825623</v>
      </c>
      <c r="H18" s="16">
        <v>90.501775407519077</v>
      </c>
      <c r="I18" s="16">
        <v>89.30453634155748</v>
      </c>
      <c r="J18" s="16">
        <v>87.152406569477193</v>
      </c>
      <c r="K18" s="16">
        <v>145.82169515991026</v>
      </c>
    </row>
    <row r="19" spans="1:11" s="52" customFormat="1" ht="15" customHeight="1" x14ac:dyDescent="0.25">
      <c r="A19" s="92" t="s">
        <v>34</v>
      </c>
      <c r="B19" s="15" t="s">
        <v>89</v>
      </c>
      <c r="C19" s="15" t="s">
        <v>89</v>
      </c>
      <c r="D19" s="15">
        <v>20</v>
      </c>
      <c r="E19" s="15">
        <v>14</v>
      </c>
      <c r="F19" s="97" t="s">
        <v>89</v>
      </c>
      <c r="G19" s="16" t="s">
        <v>89</v>
      </c>
      <c r="H19" s="16" t="s">
        <v>89</v>
      </c>
      <c r="I19" s="16">
        <v>208.32817933690328</v>
      </c>
      <c r="J19" s="16">
        <v>145.377685373312</v>
      </c>
      <c r="K19" s="16" t="s">
        <v>89</v>
      </c>
    </row>
    <row r="20" spans="1:11" s="52" customFormat="1" ht="15" customHeight="1" x14ac:dyDescent="0.25">
      <c r="A20" s="92" t="s">
        <v>35</v>
      </c>
      <c r="B20" s="15">
        <v>1306</v>
      </c>
      <c r="C20" s="15">
        <v>1293</v>
      </c>
      <c r="D20" s="15">
        <v>1159</v>
      </c>
      <c r="E20" s="15">
        <v>1009</v>
      </c>
      <c r="F20" s="97">
        <v>1194</v>
      </c>
      <c r="G20" s="16">
        <v>285.94029655388584</v>
      </c>
      <c r="H20" s="16">
        <v>281.30699345022441</v>
      </c>
      <c r="I20" s="16">
        <v>250.08176279064301</v>
      </c>
      <c r="J20" s="16">
        <v>216.90695288159043</v>
      </c>
      <c r="K20" s="16">
        <v>256.34119988651923</v>
      </c>
    </row>
    <row r="21" spans="1:11" s="52" customFormat="1" ht="15" customHeight="1" x14ac:dyDescent="0.25">
      <c r="A21" s="92" t="s">
        <v>36</v>
      </c>
      <c r="B21" s="15">
        <v>143</v>
      </c>
      <c r="C21" s="15">
        <v>147</v>
      </c>
      <c r="D21" s="15">
        <v>158</v>
      </c>
      <c r="E21" s="15">
        <v>168</v>
      </c>
      <c r="F21" s="97">
        <v>163</v>
      </c>
      <c r="G21" s="16">
        <v>175.58833798624354</v>
      </c>
      <c r="H21" s="16">
        <v>177.0368532653232</v>
      </c>
      <c r="I21" s="16">
        <v>189.40959129846098</v>
      </c>
      <c r="J21" s="16">
        <v>199.85140516409308</v>
      </c>
      <c r="K21" s="16">
        <v>193.15694743188141</v>
      </c>
    </row>
    <row r="22" spans="1:11" s="52" customFormat="1" ht="15" customHeight="1" x14ac:dyDescent="0.25">
      <c r="A22" s="92" t="s">
        <v>37</v>
      </c>
      <c r="B22" s="15">
        <v>89</v>
      </c>
      <c r="C22" s="15">
        <v>92</v>
      </c>
      <c r="D22" s="15">
        <v>76</v>
      </c>
      <c r="E22" s="15">
        <v>61</v>
      </c>
      <c r="F22" s="97">
        <v>85</v>
      </c>
      <c r="G22" s="16">
        <v>261.00659265017299</v>
      </c>
      <c r="H22" s="16">
        <v>268.38993466798001</v>
      </c>
      <c r="I22" s="16">
        <v>222.73818576279089</v>
      </c>
      <c r="J22" s="16">
        <v>178.99095574006427</v>
      </c>
      <c r="K22" s="16">
        <v>249.55889624767457</v>
      </c>
    </row>
    <row r="23" spans="1:11" s="52" customFormat="1" ht="15" customHeight="1" x14ac:dyDescent="0.25">
      <c r="A23" s="92" t="s">
        <v>38</v>
      </c>
      <c r="B23" s="15" t="s">
        <v>89</v>
      </c>
      <c r="C23" s="15" t="s">
        <v>89</v>
      </c>
      <c r="D23" s="15" t="s">
        <v>89</v>
      </c>
      <c r="E23" s="15" t="s">
        <v>89</v>
      </c>
      <c r="F23" s="97" t="s">
        <v>89</v>
      </c>
      <c r="G23" s="16" t="s">
        <v>89</v>
      </c>
      <c r="H23" s="16" t="s">
        <v>89</v>
      </c>
      <c r="I23" s="16" t="s">
        <v>89</v>
      </c>
      <c r="J23" s="16" t="s">
        <v>89</v>
      </c>
      <c r="K23" s="16" t="s">
        <v>89</v>
      </c>
    </row>
    <row r="24" spans="1:11" s="52" customFormat="1" ht="15" customHeight="1" x14ac:dyDescent="0.25">
      <c r="A24" s="92" t="s">
        <v>39</v>
      </c>
      <c r="B24" s="15">
        <v>18399</v>
      </c>
      <c r="C24" s="15">
        <v>19382</v>
      </c>
      <c r="D24" s="15">
        <v>18636</v>
      </c>
      <c r="E24" s="15">
        <v>17835</v>
      </c>
      <c r="F24" s="97">
        <v>21944</v>
      </c>
      <c r="G24" s="16">
        <v>367.3997087388251</v>
      </c>
      <c r="H24" s="16">
        <v>387.46066471409273</v>
      </c>
      <c r="I24" s="16">
        <v>373.89449323068015</v>
      </c>
      <c r="J24" s="16">
        <v>359.78937357002002</v>
      </c>
      <c r="K24" s="16">
        <v>445.71269442537044</v>
      </c>
    </row>
    <row r="25" spans="1:11" s="52" customFormat="1" ht="16.5" customHeight="1" x14ac:dyDescent="0.25">
      <c r="A25" s="93" t="s">
        <v>221</v>
      </c>
      <c r="B25" s="15">
        <v>1098</v>
      </c>
      <c r="C25" s="15">
        <v>1204</v>
      </c>
      <c r="D25" s="15">
        <v>1085</v>
      </c>
      <c r="E25" s="15">
        <v>1064</v>
      </c>
      <c r="F25" s="97">
        <v>1321</v>
      </c>
      <c r="G25" s="16">
        <v>475.29440211376777</v>
      </c>
      <c r="H25" s="16">
        <v>522.78622765450075</v>
      </c>
      <c r="I25" s="16">
        <v>472.85565436192519</v>
      </c>
      <c r="J25" s="16">
        <v>465.62618015025072</v>
      </c>
      <c r="K25" s="16">
        <v>585.53982504224007</v>
      </c>
    </row>
    <row r="26" spans="1:11" s="52" customFormat="1" ht="16.5" customHeight="1" x14ac:dyDescent="0.25">
      <c r="A26" s="93" t="s">
        <v>222</v>
      </c>
      <c r="B26" s="15">
        <v>153</v>
      </c>
      <c r="C26" s="15">
        <v>126</v>
      </c>
      <c r="D26" s="15">
        <v>135</v>
      </c>
      <c r="E26" s="15">
        <v>113</v>
      </c>
      <c r="F26" s="97">
        <v>220</v>
      </c>
      <c r="G26" s="16">
        <v>219.44449750758375</v>
      </c>
      <c r="H26" s="16">
        <v>180.35511566495779</v>
      </c>
      <c r="I26" s="16">
        <v>192.5571800459623</v>
      </c>
      <c r="J26" s="16">
        <v>161.73953116366138</v>
      </c>
      <c r="K26" s="16">
        <v>324.11717999395995</v>
      </c>
    </row>
    <row r="27" spans="1:11" s="52" customFormat="1" ht="15" customHeight="1" x14ac:dyDescent="0.25">
      <c r="A27" s="92" t="s">
        <v>40</v>
      </c>
      <c r="B27" s="15">
        <v>98</v>
      </c>
      <c r="C27" s="15">
        <v>126</v>
      </c>
      <c r="D27" s="15">
        <v>114</v>
      </c>
      <c r="E27" s="15">
        <v>88</v>
      </c>
      <c r="F27" s="97">
        <v>114</v>
      </c>
      <c r="G27" s="16">
        <v>131.05041087161416</v>
      </c>
      <c r="H27" s="16">
        <v>166.96464065432204</v>
      </c>
      <c r="I27" s="16">
        <v>151.09864513467912</v>
      </c>
      <c r="J27" s="16">
        <v>115.60304799935247</v>
      </c>
      <c r="K27" s="16">
        <v>149.52397233111725</v>
      </c>
    </row>
    <row r="28" spans="1:11" s="52" customFormat="1" ht="15" customHeight="1" x14ac:dyDescent="0.25">
      <c r="A28" s="92" t="s">
        <v>41</v>
      </c>
      <c r="B28" s="15">
        <v>148</v>
      </c>
      <c r="C28" s="15">
        <v>146</v>
      </c>
      <c r="D28" s="15">
        <v>174</v>
      </c>
      <c r="E28" s="15">
        <v>87</v>
      </c>
      <c r="F28" s="97">
        <v>135</v>
      </c>
      <c r="G28" s="16">
        <v>112.94375894725462</v>
      </c>
      <c r="H28" s="16">
        <v>111.21198403522395</v>
      </c>
      <c r="I28" s="16">
        <v>133.00689471970466</v>
      </c>
      <c r="J28" s="16">
        <v>66.890677199623696</v>
      </c>
      <c r="K28" s="16">
        <v>104.5497415124571</v>
      </c>
    </row>
    <row r="29" spans="1:11" s="52" customFormat="1" ht="15" customHeight="1" x14ac:dyDescent="0.25">
      <c r="A29" s="92" t="s">
        <v>42</v>
      </c>
      <c r="B29" s="15" t="s">
        <v>89</v>
      </c>
      <c r="C29" s="15" t="s">
        <v>89</v>
      </c>
      <c r="D29" s="15" t="s">
        <v>89</v>
      </c>
      <c r="E29" s="15" t="s">
        <v>89</v>
      </c>
      <c r="F29" s="97" t="s">
        <v>89</v>
      </c>
      <c r="G29" s="16" t="s">
        <v>89</v>
      </c>
      <c r="H29" s="16" t="s">
        <v>89</v>
      </c>
      <c r="I29" s="16" t="s">
        <v>89</v>
      </c>
      <c r="J29" s="16" t="s">
        <v>89</v>
      </c>
      <c r="K29" s="16" t="s">
        <v>89</v>
      </c>
    </row>
    <row r="30" spans="1:11" s="14" customFormat="1" ht="15" customHeight="1" x14ac:dyDescent="0.25">
      <c r="A30" s="92" t="s">
        <v>43</v>
      </c>
      <c r="B30" s="15">
        <v>74</v>
      </c>
      <c r="C30" s="15">
        <v>62</v>
      </c>
      <c r="D30" s="15">
        <v>52</v>
      </c>
      <c r="E30" s="15">
        <v>71</v>
      </c>
      <c r="F30" s="97">
        <v>98</v>
      </c>
      <c r="G30" s="16">
        <v>161.14400881274446</v>
      </c>
      <c r="H30" s="16">
        <v>134.68752719831735</v>
      </c>
      <c r="I30" s="16">
        <v>112.83065163731425</v>
      </c>
      <c r="J30" s="16">
        <v>154.43066991487024</v>
      </c>
      <c r="K30" s="16">
        <v>215.38373841252948</v>
      </c>
    </row>
    <row r="31" spans="1:11" s="14" customFormat="1" ht="15" customHeight="1" x14ac:dyDescent="0.25">
      <c r="A31" s="92" t="s">
        <v>44</v>
      </c>
      <c r="B31" s="15">
        <v>200</v>
      </c>
      <c r="C31" s="15">
        <v>281</v>
      </c>
      <c r="D31" s="15">
        <v>380</v>
      </c>
      <c r="E31" s="15">
        <v>329</v>
      </c>
      <c r="F31" s="97">
        <v>270</v>
      </c>
      <c r="G31" s="16">
        <v>145.00770634630635</v>
      </c>
      <c r="H31" s="16">
        <v>202.06739886823328</v>
      </c>
      <c r="I31" s="16">
        <v>270.13986416351355</v>
      </c>
      <c r="J31" s="16">
        <v>231.61716858640295</v>
      </c>
      <c r="K31" s="16">
        <v>188.35038510964137</v>
      </c>
    </row>
    <row r="32" spans="1:11" s="14" customFormat="1" ht="15" customHeight="1" x14ac:dyDescent="0.25">
      <c r="A32" s="92" t="s">
        <v>45</v>
      </c>
      <c r="B32" s="15" t="s">
        <v>89</v>
      </c>
      <c r="C32" s="15" t="s">
        <v>89</v>
      </c>
      <c r="D32" s="15" t="s">
        <v>89</v>
      </c>
      <c r="E32" s="15" t="s">
        <v>89</v>
      </c>
      <c r="F32" s="97" t="s">
        <v>89</v>
      </c>
      <c r="G32" s="16" t="s">
        <v>89</v>
      </c>
      <c r="H32" s="16" t="s">
        <v>89</v>
      </c>
      <c r="I32" s="16" t="s">
        <v>89</v>
      </c>
      <c r="J32" s="16" t="s">
        <v>89</v>
      </c>
      <c r="K32" s="16" t="s">
        <v>89</v>
      </c>
    </row>
    <row r="33" spans="1:11" s="14" customFormat="1" ht="15" customHeight="1" x14ac:dyDescent="0.25">
      <c r="A33" s="92" t="s">
        <v>46</v>
      </c>
      <c r="B33" s="15" t="s">
        <v>89</v>
      </c>
      <c r="C33" s="15" t="s">
        <v>89</v>
      </c>
      <c r="D33" s="15" t="s">
        <v>89</v>
      </c>
      <c r="E33" s="15" t="s">
        <v>89</v>
      </c>
      <c r="F33" s="97" t="s">
        <v>89</v>
      </c>
      <c r="G33" s="16" t="s">
        <v>89</v>
      </c>
      <c r="H33" s="16" t="s">
        <v>89</v>
      </c>
      <c r="I33" s="16" t="s">
        <v>89</v>
      </c>
      <c r="J33" s="16" t="s">
        <v>89</v>
      </c>
      <c r="K33" s="16" t="s">
        <v>89</v>
      </c>
    </row>
    <row r="34" spans="1:11" s="14" customFormat="1" ht="15" customHeight="1" x14ac:dyDescent="0.25">
      <c r="A34" s="92" t="s">
        <v>47</v>
      </c>
      <c r="B34" s="15">
        <v>250</v>
      </c>
      <c r="C34" s="15">
        <v>265</v>
      </c>
      <c r="D34" s="15">
        <v>273</v>
      </c>
      <c r="E34" s="15">
        <v>266</v>
      </c>
      <c r="F34" s="97">
        <v>389</v>
      </c>
      <c r="G34" s="16">
        <v>110.89969113047032</v>
      </c>
      <c r="H34" s="16">
        <v>117.18863746915491</v>
      </c>
      <c r="I34" s="16">
        <v>120.40410794674916</v>
      </c>
      <c r="J34" s="16">
        <v>117.84372138110542</v>
      </c>
      <c r="K34" s="16">
        <v>172.02961517022115</v>
      </c>
    </row>
    <row r="35" spans="1:11" s="14" customFormat="1" ht="15" customHeight="1" x14ac:dyDescent="0.25">
      <c r="A35" s="92" t="s">
        <v>48</v>
      </c>
      <c r="B35" s="15">
        <v>80</v>
      </c>
      <c r="C35" s="15">
        <v>73</v>
      </c>
      <c r="D35" s="15">
        <v>70</v>
      </c>
      <c r="E35" s="15">
        <v>64</v>
      </c>
      <c r="F35" s="97">
        <v>113</v>
      </c>
      <c r="G35" s="16">
        <v>114.13120019729946</v>
      </c>
      <c r="H35" s="16">
        <v>104.8348420022069</v>
      </c>
      <c r="I35" s="16">
        <v>100.98882736924764</v>
      </c>
      <c r="J35" s="16">
        <v>92.672617043681797</v>
      </c>
      <c r="K35" s="16">
        <v>164.63282483541698</v>
      </c>
    </row>
    <row r="36" spans="1:11" s="14" customFormat="1" ht="15" customHeight="1" x14ac:dyDescent="0.25">
      <c r="A36" s="92" t="s">
        <v>49</v>
      </c>
      <c r="B36" s="15">
        <v>38</v>
      </c>
      <c r="C36" s="15">
        <v>26</v>
      </c>
      <c r="D36" s="15">
        <v>33</v>
      </c>
      <c r="E36" s="15">
        <v>32</v>
      </c>
      <c r="F36" s="97">
        <v>47</v>
      </c>
      <c r="G36" s="16">
        <v>75.37940528091201</v>
      </c>
      <c r="H36" s="16">
        <v>51.290767703729507</v>
      </c>
      <c r="I36" s="16">
        <v>64.84623599599</v>
      </c>
      <c r="J36" s="16">
        <v>62.860347138346633</v>
      </c>
      <c r="K36" s="16">
        <v>92.769706993762227</v>
      </c>
    </row>
    <row r="37" spans="1:11" s="14" customFormat="1" ht="15" customHeight="1" x14ac:dyDescent="0.25">
      <c r="A37" s="92" t="s">
        <v>50</v>
      </c>
      <c r="B37" s="15">
        <v>2382</v>
      </c>
      <c r="C37" s="15">
        <v>2640</v>
      </c>
      <c r="D37" s="15">
        <v>2691</v>
      </c>
      <c r="E37" s="15">
        <v>2604</v>
      </c>
      <c r="F37" s="97">
        <v>3269</v>
      </c>
      <c r="G37" s="16">
        <v>150.10909292843448</v>
      </c>
      <c r="H37" s="16">
        <v>166.03442796401851</v>
      </c>
      <c r="I37" s="16">
        <v>169.31305217893438</v>
      </c>
      <c r="J37" s="16">
        <v>164.2084447307621</v>
      </c>
      <c r="K37" s="16">
        <v>207.59082079910416</v>
      </c>
    </row>
    <row r="38" spans="1:11" s="14" customFormat="1" ht="15" customHeight="1" x14ac:dyDescent="0.25">
      <c r="A38" s="92" t="s">
        <v>51</v>
      </c>
      <c r="B38" s="15">
        <v>169</v>
      </c>
      <c r="C38" s="15">
        <v>124</v>
      </c>
      <c r="D38" s="15">
        <v>113</v>
      </c>
      <c r="E38" s="15">
        <v>128</v>
      </c>
      <c r="F38" s="97">
        <v>166</v>
      </c>
      <c r="G38" s="16">
        <v>88.397258594447933</v>
      </c>
      <c r="H38" s="16">
        <v>63.658329093245726</v>
      </c>
      <c r="I38" s="16">
        <v>57.127748259432686</v>
      </c>
      <c r="J38" s="16">
        <v>64.114030119578203</v>
      </c>
      <c r="K38" s="16">
        <v>82.336420300047493</v>
      </c>
    </row>
    <row r="39" spans="1:11" s="14" customFormat="1" ht="15" customHeight="1" x14ac:dyDescent="0.25">
      <c r="A39" s="92" t="s">
        <v>52</v>
      </c>
      <c r="B39" s="15" t="s">
        <v>89</v>
      </c>
      <c r="C39" s="15" t="s">
        <v>89</v>
      </c>
      <c r="D39" s="15" t="s">
        <v>89</v>
      </c>
      <c r="E39" s="15" t="s">
        <v>89</v>
      </c>
      <c r="F39" s="97" t="s">
        <v>89</v>
      </c>
      <c r="G39" s="16" t="s">
        <v>89</v>
      </c>
      <c r="H39" s="16" t="s">
        <v>89</v>
      </c>
      <c r="I39" s="16" t="s">
        <v>89</v>
      </c>
      <c r="J39" s="16" t="s">
        <v>89</v>
      </c>
      <c r="K39" s="16" t="s">
        <v>89</v>
      </c>
    </row>
    <row r="40" spans="1:11" s="14" customFormat="1" ht="15" customHeight="1" x14ac:dyDescent="0.25">
      <c r="A40" s="92" t="s">
        <v>53</v>
      </c>
      <c r="B40" s="15">
        <v>2088</v>
      </c>
      <c r="C40" s="15">
        <v>2593</v>
      </c>
      <c r="D40" s="15">
        <v>2446</v>
      </c>
      <c r="E40" s="15">
        <v>2377</v>
      </c>
      <c r="F40" s="97">
        <v>3193</v>
      </c>
      <c r="G40" s="16">
        <v>177.36862144844616</v>
      </c>
      <c r="H40" s="16">
        <v>218.27383671373917</v>
      </c>
      <c r="I40" s="16">
        <v>204.45655623698403</v>
      </c>
      <c r="J40" s="16">
        <v>197.04212380736405</v>
      </c>
      <c r="K40" s="16">
        <v>263.6025472755648</v>
      </c>
    </row>
    <row r="41" spans="1:11" s="14" customFormat="1" ht="15" customHeight="1" x14ac:dyDescent="0.25">
      <c r="A41" s="92" t="s">
        <v>54</v>
      </c>
      <c r="B41" s="15">
        <v>2014</v>
      </c>
      <c r="C41" s="15">
        <v>2146</v>
      </c>
      <c r="D41" s="15">
        <v>2458</v>
      </c>
      <c r="E41" s="15">
        <v>2585</v>
      </c>
      <c r="F41" s="97">
        <v>2509</v>
      </c>
      <c r="G41" s="16">
        <v>266.21263502766755</v>
      </c>
      <c r="H41" s="16">
        <v>280.20806179643955</v>
      </c>
      <c r="I41" s="16">
        <v>317.42157158537384</v>
      </c>
      <c r="J41" s="16">
        <v>330.68070377216952</v>
      </c>
      <c r="K41" s="16">
        <v>320.72794112472315</v>
      </c>
    </row>
    <row r="42" spans="1:11" s="14" customFormat="1" ht="15" customHeight="1" x14ac:dyDescent="0.25">
      <c r="A42" s="92" t="s">
        <v>55</v>
      </c>
      <c r="B42" s="15">
        <v>32</v>
      </c>
      <c r="C42" s="15">
        <v>29</v>
      </c>
      <c r="D42" s="15">
        <v>35</v>
      </c>
      <c r="E42" s="15">
        <v>20</v>
      </c>
      <c r="F42" s="97">
        <v>35</v>
      </c>
      <c r="G42" s="16">
        <v>104.95935430907048</v>
      </c>
      <c r="H42" s="16">
        <v>93.307008889601747</v>
      </c>
      <c r="I42" s="16">
        <v>110.32261375374313</v>
      </c>
      <c r="J42" s="16">
        <v>62.300486002629697</v>
      </c>
      <c r="K42" s="16">
        <v>107.54827741760235</v>
      </c>
    </row>
    <row r="43" spans="1:11" s="14" customFormat="1" ht="15" customHeight="1" x14ac:dyDescent="0.25">
      <c r="A43" s="92" t="s">
        <v>56</v>
      </c>
      <c r="B43" s="15">
        <v>2113</v>
      </c>
      <c r="C43" s="15">
        <v>2114</v>
      </c>
      <c r="D43" s="15">
        <v>2101</v>
      </c>
      <c r="E43" s="15">
        <v>2296</v>
      </c>
      <c r="F43" s="97">
        <v>2920</v>
      </c>
      <c r="G43" s="16">
        <v>197.5884092795213</v>
      </c>
      <c r="H43" s="16">
        <v>196.51661806402592</v>
      </c>
      <c r="I43" s="16">
        <v>193.98565645866495</v>
      </c>
      <c r="J43" s="16">
        <v>211.30465129041144</v>
      </c>
      <c r="K43" s="16">
        <v>268.81833387650727</v>
      </c>
    </row>
    <row r="44" spans="1:11" s="14" customFormat="1" ht="15" customHeight="1" x14ac:dyDescent="0.25">
      <c r="A44" s="92" t="s">
        <v>57</v>
      </c>
      <c r="B44" s="15">
        <v>4363</v>
      </c>
      <c r="C44" s="15">
        <v>4102</v>
      </c>
      <c r="D44" s="15">
        <v>4227</v>
      </c>
      <c r="E44" s="15">
        <v>3868</v>
      </c>
      <c r="F44" s="97">
        <v>5247</v>
      </c>
      <c r="G44" s="16">
        <v>264.22779594191815</v>
      </c>
      <c r="H44" s="16">
        <v>246.95636723424477</v>
      </c>
      <c r="I44" s="16">
        <v>254.41712727768331</v>
      </c>
      <c r="J44" s="16">
        <v>232.23229699697492</v>
      </c>
      <c r="K44" s="16">
        <v>316.46973319478036</v>
      </c>
    </row>
    <row r="45" spans="1:11" s="14" customFormat="1" ht="15" customHeight="1" x14ac:dyDescent="0.25">
      <c r="A45" s="92" t="s">
        <v>58</v>
      </c>
      <c r="B45" s="15">
        <v>5122</v>
      </c>
      <c r="C45" s="15">
        <v>5263</v>
      </c>
      <c r="D45" s="15">
        <v>4985</v>
      </c>
      <c r="E45" s="15">
        <v>3548</v>
      </c>
      <c r="F45" s="97">
        <v>4599</v>
      </c>
      <c r="G45" s="16">
        <v>1161.5201429581327</v>
      </c>
      <c r="H45" s="16">
        <v>1189.2861232633172</v>
      </c>
      <c r="I45" s="16">
        <v>1127.3616701330204</v>
      </c>
      <c r="J45" s="16">
        <v>804.08122188310199</v>
      </c>
      <c r="K45" s="16">
        <v>1061.2194835686141</v>
      </c>
    </row>
    <row r="46" spans="1:11" s="14" customFormat="1" ht="15" customHeight="1" x14ac:dyDescent="0.25">
      <c r="A46" s="92" t="s">
        <v>59</v>
      </c>
      <c r="B46" s="15">
        <v>750</v>
      </c>
      <c r="C46" s="15">
        <v>741</v>
      </c>
      <c r="D46" s="15">
        <v>864</v>
      </c>
      <c r="E46" s="15">
        <v>772</v>
      </c>
      <c r="F46" s="97">
        <v>927</v>
      </c>
      <c r="G46" s="16">
        <v>199.81552060241103</v>
      </c>
      <c r="H46" s="16">
        <v>194.92507396096951</v>
      </c>
      <c r="I46" s="16">
        <v>223.84300572626299</v>
      </c>
      <c r="J46" s="16">
        <v>197.58330928409188</v>
      </c>
      <c r="K46" s="16">
        <v>235.38200628766913</v>
      </c>
    </row>
    <row r="47" spans="1:11" s="14" customFormat="1" ht="15" customHeight="1" x14ac:dyDescent="0.25">
      <c r="A47" s="92" t="s">
        <v>60</v>
      </c>
      <c r="B47" s="15">
        <v>112</v>
      </c>
      <c r="C47" s="15">
        <v>114</v>
      </c>
      <c r="D47" s="15">
        <v>109</v>
      </c>
      <c r="E47" s="15">
        <v>102</v>
      </c>
      <c r="F47" s="97">
        <v>112</v>
      </c>
      <c r="G47" s="16">
        <v>77.406745863853402</v>
      </c>
      <c r="H47" s="16">
        <v>78.458344159098957</v>
      </c>
      <c r="I47" s="16">
        <v>75.082024218487206</v>
      </c>
      <c r="J47" s="16">
        <v>70.185003458944863</v>
      </c>
      <c r="K47" s="16">
        <v>78.283934514482851</v>
      </c>
    </row>
    <row r="48" spans="1:11" s="14" customFormat="1" ht="15" customHeight="1" x14ac:dyDescent="0.25">
      <c r="A48" s="92" t="s">
        <v>61</v>
      </c>
      <c r="B48" s="15">
        <v>621</v>
      </c>
      <c r="C48" s="15">
        <v>574</v>
      </c>
      <c r="D48" s="15">
        <v>674</v>
      </c>
      <c r="E48" s="15">
        <v>602</v>
      </c>
      <c r="F48" s="97">
        <v>588</v>
      </c>
      <c r="G48" s="16">
        <v>164.17480722572412</v>
      </c>
      <c r="H48" s="16">
        <v>151.48259976923222</v>
      </c>
      <c r="I48" s="16">
        <v>177.9553201253209</v>
      </c>
      <c r="J48" s="16">
        <v>159.55835865508604</v>
      </c>
      <c r="K48" s="16">
        <v>157.27576180074345</v>
      </c>
    </row>
    <row r="49" spans="1:11" s="14" customFormat="1" ht="15" customHeight="1" x14ac:dyDescent="0.25">
      <c r="A49" s="92" t="s">
        <v>62</v>
      </c>
      <c r="B49" s="15">
        <v>222</v>
      </c>
      <c r="C49" s="15">
        <v>305</v>
      </c>
      <c r="D49" s="15">
        <v>281</v>
      </c>
      <c r="E49" s="15">
        <v>250</v>
      </c>
      <c r="F49" s="97">
        <v>316</v>
      </c>
      <c r="G49" s="16">
        <v>98.498911091787335</v>
      </c>
      <c r="H49" s="16">
        <v>134.63984775747917</v>
      </c>
      <c r="I49" s="16">
        <v>123.74702316426193</v>
      </c>
      <c r="J49" s="16">
        <v>110.16587752753456</v>
      </c>
      <c r="K49" s="16">
        <v>140.99063227610014</v>
      </c>
    </row>
    <row r="50" spans="1:11" s="14" customFormat="1" ht="15" customHeight="1" x14ac:dyDescent="0.25">
      <c r="A50" s="92" t="s">
        <v>63</v>
      </c>
      <c r="B50" s="15">
        <v>1719</v>
      </c>
      <c r="C50" s="15">
        <v>1541</v>
      </c>
      <c r="D50" s="15">
        <v>1807</v>
      </c>
      <c r="E50" s="15">
        <v>1562</v>
      </c>
      <c r="F50" s="97">
        <v>1632</v>
      </c>
      <c r="G50" s="16">
        <v>175.95435057921085</v>
      </c>
      <c r="H50" s="16">
        <v>157.18630771363479</v>
      </c>
      <c r="I50" s="16">
        <v>184.36647939200205</v>
      </c>
      <c r="J50" s="16">
        <v>159.63627020923911</v>
      </c>
      <c r="K50" s="16">
        <v>168.50130720193266</v>
      </c>
    </row>
    <row r="51" spans="1:11" s="14" customFormat="1" ht="15" customHeight="1" x14ac:dyDescent="0.25">
      <c r="A51" s="92" t="s">
        <v>64</v>
      </c>
      <c r="B51" s="15">
        <v>189</v>
      </c>
      <c r="C51" s="15">
        <v>184</v>
      </c>
      <c r="D51" s="15">
        <v>154</v>
      </c>
      <c r="E51" s="15">
        <v>143</v>
      </c>
      <c r="F51" s="97">
        <v>187</v>
      </c>
      <c r="G51" s="16">
        <v>136.93082814702169</v>
      </c>
      <c r="H51" s="16">
        <v>133.92070850970188</v>
      </c>
      <c r="I51" s="16">
        <v>112.67152762884299</v>
      </c>
      <c r="J51" s="16">
        <v>104.62956744362781</v>
      </c>
      <c r="K51" s="16">
        <v>139.3713945997163</v>
      </c>
    </row>
    <row r="52" spans="1:11" s="14" customFormat="1" ht="15" customHeight="1" x14ac:dyDescent="0.25">
      <c r="A52" s="92" t="s">
        <v>65</v>
      </c>
      <c r="B52" s="15">
        <v>104</v>
      </c>
      <c r="C52" s="15">
        <v>149</v>
      </c>
      <c r="D52" s="15">
        <v>114</v>
      </c>
      <c r="E52" s="15">
        <v>188</v>
      </c>
      <c r="F52" s="97">
        <v>188</v>
      </c>
      <c r="G52" s="16">
        <v>116.77912786425694</v>
      </c>
      <c r="H52" s="16">
        <v>166.98571842061449</v>
      </c>
      <c r="I52" s="16">
        <v>127.89862333336157</v>
      </c>
      <c r="J52" s="16">
        <v>210.35580776372481</v>
      </c>
      <c r="K52" s="16">
        <v>210.0798925365724</v>
      </c>
    </row>
    <row r="53" spans="1:11" s="14" customFormat="1" ht="15" customHeight="1" x14ac:dyDescent="0.25">
      <c r="A53" s="92" t="s">
        <v>66</v>
      </c>
      <c r="B53" s="15">
        <v>0</v>
      </c>
      <c r="C53" s="15" t="s">
        <v>89</v>
      </c>
      <c r="D53" s="15" t="s">
        <v>89</v>
      </c>
      <c r="E53" s="15" t="s">
        <v>89</v>
      </c>
      <c r="F53" s="97" t="s">
        <v>89</v>
      </c>
      <c r="G53" s="16">
        <v>0</v>
      </c>
      <c r="H53" s="16" t="s">
        <v>89</v>
      </c>
      <c r="I53" s="16" t="s">
        <v>89</v>
      </c>
      <c r="J53" s="16" t="s">
        <v>89</v>
      </c>
      <c r="K53" s="16" t="s">
        <v>89</v>
      </c>
    </row>
    <row r="54" spans="1:11" s="14" customFormat="1" ht="15" customHeight="1" x14ac:dyDescent="0.25">
      <c r="A54" s="92" t="s">
        <v>67</v>
      </c>
      <c r="B54" s="15">
        <v>12</v>
      </c>
      <c r="C54" s="15">
        <v>12</v>
      </c>
      <c r="D54" s="15">
        <v>33</v>
      </c>
      <c r="E54" s="15">
        <v>42</v>
      </c>
      <c r="F54" s="97">
        <v>18</v>
      </c>
      <c r="G54" s="16">
        <v>54.426754704417171</v>
      </c>
      <c r="H54" s="16">
        <v>54.440141829110502</v>
      </c>
      <c r="I54" s="16">
        <v>150.32888979356798</v>
      </c>
      <c r="J54" s="16">
        <v>192.1650081476925</v>
      </c>
      <c r="K54" s="16">
        <v>82.843615963658166</v>
      </c>
    </row>
    <row r="55" spans="1:11" s="14" customFormat="1" ht="15" customHeight="1" x14ac:dyDescent="0.25">
      <c r="A55" s="92" t="s">
        <v>68</v>
      </c>
      <c r="B55" s="15">
        <v>454</v>
      </c>
      <c r="C55" s="15">
        <v>530</v>
      </c>
      <c r="D55" s="15">
        <v>489</v>
      </c>
      <c r="E55" s="15">
        <v>546</v>
      </c>
      <c r="F55" s="97">
        <v>588</v>
      </c>
      <c r="G55" s="16">
        <v>203.97667858664249</v>
      </c>
      <c r="H55" s="16">
        <v>236.37245288836593</v>
      </c>
      <c r="I55" s="16">
        <v>216.91324763833552</v>
      </c>
      <c r="J55" s="16">
        <v>241.38056012150602</v>
      </c>
      <c r="K55" s="16">
        <v>260.45481867510182</v>
      </c>
    </row>
    <row r="56" spans="1:11" s="14" customFormat="1" ht="15" customHeight="1" x14ac:dyDescent="0.25">
      <c r="A56" s="92" t="s">
        <v>69</v>
      </c>
      <c r="B56" s="15">
        <v>387</v>
      </c>
      <c r="C56" s="15">
        <v>359</v>
      </c>
      <c r="D56" s="15">
        <v>501</v>
      </c>
      <c r="E56" s="15">
        <v>411</v>
      </c>
      <c r="F56" s="97">
        <v>391</v>
      </c>
      <c r="G56" s="16">
        <v>156.46095919280404</v>
      </c>
      <c r="H56" s="16">
        <v>146.29230748293287</v>
      </c>
      <c r="I56" s="16">
        <v>205.98204606047378</v>
      </c>
      <c r="J56" s="16">
        <v>170.04741005239705</v>
      </c>
      <c r="K56" s="16">
        <v>163.44528646076108</v>
      </c>
    </row>
    <row r="57" spans="1:11" s="14" customFormat="1" ht="15" customHeight="1" x14ac:dyDescent="0.25">
      <c r="A57" s="92" t="s">
        <v>70</v>
      </c>
      <c r="B57" s="15">
        <v>434</v>
      </c>
      <c r="C57" s="15">
        <v>456</v>
      </c>
      <c r="D57" s="15">
        <v>528</v>
      </c>
      <c r="E57" s="15">
        <v>666</v>
      </c>
      <c r="F57" s="97">
        <v>526</v>
      </c>
      <c r="G57" s="16">
        <v>159.71597553759577</v>
      </c>
      <c r="H57" s="16">
        <v>166.844258363763</v>
      </c>
      <c r="I57" s="16">
        <v>192.41798643046863</v>
      </c>
      <c r="J57" s="16">
        <v>241.71842039237021</v>
      </c>
      <c r="K57" s="16">
        <v>191.26690915748267</v>
      </c>
    </row>
    <row r="58" spans="1:11" s="14" customFormat="1" ht="15" customHeight="1" x14ac:dyDescent="0.25">
      <c r="A58" s="92" t="s">
        <v>71</v>
      </c>
      <c r="B58" s="15">
        <v>85</v>
      </c>
      <c r="C58" s="15">
        <v>62</v>
      </c>
      <c r="D58" s="15">
        <v>94</v>
      </c>
      <c r="E58" s="15">
        <v>80</v>
      </c>
      <c r="F58" s="97">
        <v>83</v>
      </c>
      <c r="G58" s="16">
        <v>174.25538408618496</v>
      </c>
      <c r="H58" s="16">
        <v>125.09307537040182</v>
      </c>
      <c r="I58" s="16">
        <v>186.27492482236079</v>
      </c>
      <c r="J58" s="16">
        <v>159.2260412800668</v>
      </c>
      <c r="K58" s="16">
        <v>163.83987973518552</v>
      </c>
    </row>
    <row r="59" spans="1:11" s="14" customFormat="1" ht="15" customHeight="1" x14ac:dyDescent="0.25">
      <c r="A59" s="92" t="s">
        <v>72</v>
      </c>
      <c r="B59" s="15">
        <v>42</v>
      </c>
      <c r="C59" s="15">
        <v>38</v>
      </c>
      <c r="D59" s="15">
        <v>61</v>
      </c>
      <c r="E59" s="15">
        <v>57</v>
      </c>
      <c r="F59" s="97">
        <v>54</v>
      </c>
      <c r="G59" s="16">
        <v>131.51613586611128</v>
      </c>
      <c r="H59" s="16">
        <v>118.39617151100884</v>
      </c>
      <c r="I59" s="16">
        <v>188.1266026155329</v>
      </c>
      <c r="J59" s="16">
        <v>175.09929667567599</v>
      </c>
      <c r="K59" s="16">
        <v>165.1865483792518</v>
      </c>
    </row>
    <row r="60" spans="1:11" s="14" customFormat="1" ht="15" customHeight="1" x14ac:dyDescent="0.25">
      <c r="A60" s="92" t="s">
        <v>73</v>
      </c>
      <c r="B60" s="15" t="s">
        <v>89</v>
      </c>
      <c r="C60" s="15" t="s">
        <v>89</v>
      </c>
      <c r="D60" s="15" t="s">
        <v>89</v>
      </c>
      <c r="E60" s="15" t="s">
        <v>89</v>
      </c>
      <c r="F60" s="97" t="s">
        <v>89</v>
      </c>
      <c r="G60" s="16" t="s">
        <v>89</v>
      </c>
      <c r="H60" s="16" t="s">
        <v>89</v>
      </c>
      <c r="I60" s="16" t="s">
        <v>89</v>
      </c>
      <c r="J60" s="16" t="s">
        <v>89</v>
      </c>
      <c r="K60" s="16" t="s">
        <v>89</v>
      </c>
    </row>
    <row r="61" spans="1:11" s="14" customFormat="1" ht="15" customHeight="1" x14ac:dyDescent="0.25">
      <c r="A61" s="92" t="s">
        <v>74</v>
      </c>
      <c r="B61" s="15">
        <v>339</v>
      </c>
      <c r="C61" s="15">
        <v>416</v>
      </c>
      <c r="D61" s="15">
        <v>477</v>
      </c>
      <c r="E61" s="15">
        <v>379</v>
      </c>
      <c r="F61" s="97">
        <v>416</v>
      </c>
      <c r="G61" s="16">
        <v>145.11143840227811</v>
      </c>
      <c r="H61" s="16">
        <v>177.17581114481132</v>
      </c>
      <c r="I61" s="16">
        <v>201.97568564959144</v>
      </c>
      <c r="J61" s="16">
        <v>159.6290615790098</v>
      </c>
      <c r="K61" s="16">
        <v>174.62603352198371</v>
      </c>
    </row>
    <row r="62" spans="1:11" s="14" customFormat="1" ht="15" customHeight="1" x14ac:dyDescent="0.25">
      <c r="A62" s="92" t="s">
        <v>75</v>
      </c>
      <c r="B62" s="15">
        <v>25</v>
      </c>
      <c r="C62" s="15">
        <v>12</v>
      </c>
      <c r="D62" s="15">
        <v>16</v>
      </c>
      <c r="E62" s="15">
        <v>32</v>
      </c>
      <c r="F62" s="97">
        <v>30</v>
      </c>
      <c r="G62" s="16">
        <v>87.318049284530829</v>
      </c>
      <c r="H62" s="16">
        <v>41.589476061025429</v>
      </c>
      <c r="I62" s="16">
        <v>55.473532627323472</v>
      </c>
      <c r="J62" s="16">
        <v>110.65476562012331</v>
      </c>
      <c r="K62" s="16">
        <v>105.07572025692258</v>
      </c>
    </row>
    <row r="63" spans="1:11" s="14" customFormat="1" ht="15" customHeight="1" x14ac:dyDescent="0.25">
      <c r="A63" s="92" t="s">
        <v>76</v>
      </c>
      <c r="B63" s="15">
        <v>421</v>
      </c>
      <c r="C63" s="15">
        <v>409</v>
      </c>
      <c r="D63" s="15">
        <v>442</v>
      </c>
      <c r="E63" s="15">
        <v>490</v>
      </c>
      <c r="F63" s="97">
        <v>542</v>
      </c>
      <c r="G63" s="16">
        <v>99.259644241181945</v>
      </c>
      <c r="H63" s="16">
        <v>96.42620189582685</v>
      </c>
      <c r="I63" s="16">
        <v>104.71041094815234</v>
      </c>
      <c r="J63" s="16">
        <v>116.24922426092584</v>
      </c>
      <c r="K63" s="16">
        <v>129.60457941849378</v>
      </c>
    </row>
    <row r="64" spans="1:11" s="14" customFormat="1" ht="15" customHeight="1" x14ac:dyDescent="0.25">
      <c r="A64" s="92" t="s">
        <v>77</v>
      </c>
      <c r="B64" s="15">
        <v>182</v>
      </c>
      <c r="C64" s="15">
        <v>181</v>
      </c>
      <c r="D64" s="15">
        <v>223</v>
      </c>
      <c r="E64" s="15">
        <v>188</v>
      </c>
      <c r="F64" s="97">
        <v>217</v>
      </c>
      <c r="G64" s="16">
        <v>173.12684039590093</v>
      </c>
      <c r="H64" s="16">
        <v>171.2116234177725</v>
      </c>
      <c r="I64" s="16">
        <v>211.33011655271804</v>
      </c>
      <c r="J64" s="16">
        <v>177.78556150578112</v>
      </c>
      <c r="K64" s="16">
        <v>204.78461756101802</v>
      </c>
    </row>
    <row r="65" spans="1:12" s="14" customFormat="1" ht="15" customHeight="1" x14ac:dyDescent="0.25">
      <c r="A65" s="92" t="s">
        <v>78</v>
      </c>
      <c r="B65" s="15">
        <v>93</v>
      </c>
      <c r="C65" s="15">
        <v>89</v>
      </c>
      <c r="D65" s="15">
        <v>114</v>
      </c>
      <c r="E65" s="15">
        <v>103</v>
      </c>
      <c r="F65" s="97">
        <v>90</v>
      </c>
      <c r="G65" s="16">
        <v>235.59430841867402</v>
      </c>
      <c r="H65" s="16">
        <v>223.48079667600791</v>
      </c>
      <c r="I65" s="16">
        <v>282.50889769531454</v>
      </c>
      <c r="J65" s="16">
        <v>251.58442591034753</v>
      </c>
      <c r="K65" s="16">
        <v>217.92709229626806</v>
      </c>
    </row>
    <row r="66" spans="1:12" s="18" customFormat="1" ht="24.95" customHeight="1" x14ac:dyDescent="0.25">
      <c r="A66" s="17" t="s">
        <v>79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</row>
    <row r="67" spans="1:12" s="18" customFormat="1" ht="15.95" customHeight="1" x14ac:dyDescent="0.25">
      <c r="A67" s="19" t="s">
        <v>90</v>
      </c>
      <c r="B67" s="14"/>
      <c r="C67" s="14"/>
      <c r="D67" s="14"/>
      <c r="E67" s="14"/>
      <c r="F67" s="14"/>
      <c r="G67" s="14"/>
      <c r="H67" s="14"/>
    </row>
    <row r="68" spans="1:12" s="18" customFormat="1" ht="18" customHeight="1" x14ac:dyDescent="0.25">
      <c r="A68" s="19" t="s">
        <v>80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</row>
    <row r="69" spans="1:12" s="18" customFormat="1" ht="18" customHeight="1" x14ac:dyDescent="0.25">
      <c r="A69" s="19" t="s">
        <v>81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</row>
    <row r="70" spans="1:12" s="18" customFormat="1" ht="18" customHeight="1" x14ac:dyDescent="0.25">
      <c r="A70" s="45" t="s">
        <v>148</v>
      </c>
      <c r="B70" s="20"/>
      <c r="C70" s="20"/>
      <c r="D70" s="20"/>
      <c r="E70" s="20"/>
      <c r="F70" s="20"/>
      <c r="G70" s="20"/>
      <c r="H70" s="20"/>
      <c r="I70" s="20"/>
      <c r="J70" s="20"/>
      <c r="K70" s="20"/>
    </row>
    <row r="71" spans="1:12" s="18" customFormat="1" ht="15.75" x14ac:dyDescent="0.25">
      <c r="A71" s="45" t="s">
        <v>149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</row>
    <row r="72" spans="1:12" ht="15.75" x14ac:dyDescent="0.25">
      <c r="A72" s="44" t="s">
        <v>5</v>
      </c>
      <c r="L72" s="23"/>
    </row>
  </sheetData>
  <sheetProtection algorithmName="SHA-512" hashValue="+anpweC5w1Mhjvbfxc14mpTkLc3ASJcVyf23pxhM6wVjR6W8UDhRuSx75mbR6YrSgpd33WI6y2wTYTukAM1tcQ==" saltValue="OyIOmzQQ7XwYIYLFZUMpGw==" spinCount="100000" sheet="1" objects="1" scenarios="1"/>
  <hyperlinks>
    <hyperlink ref="A72" location="'Table of Contents'!A1" display="Click here to return to the Table of Contents" xr:uid="{80C3D919-B092-4C78-B74C-6BE57A915371}"/>
  </hyperlinks>
  <printOptions horizontalCentered="1"/>
  <pageMargins left="0.25" right="0.25" top="0.3" bottom="0.1" header="0.3" footer="0"/>
  <pageSetup scale="68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2DFD5-AC95-4387-B68E-32C1CAC5EB52}">
  <sheetPr codeName="Sheet23">
    <pageSetUpPr fitToPage="1"/>
  </sheetPr>
  <dimension ref="A1:O45"/>
  <sheetViews>
    <sheetView zoomScaleNormal="100" workbookViewId="0"/>
  </sheetViews>
  <sheetFormatPr defaultColWidth="9.140625" defaultRowHeight="12.75" x14ac:dyDescent="0.2"/>
  <cols>
    <col min="1" max="1" width="30.7109375" style="21" customWidth="1"/>
    <col min="2" max="11" width="10.7109375" style="21" customWidth="1"/>
    <col min="12" max="16384" width="9.140625" style="21"/>
  </cols>
  <sheetData>
    <row r="1" spans="1:15" ht="35.1" customHeight="1" x14ac:dyDescent="0.25">
      <c r="A1" s="89" t="s">
        <v>253</v>
      </c>
      <c r="B1" s="26"/>
      <c r="C1" s="26"/>
      <c r="D1" s="26"/>
      <c r="E1" s="26"/>
      <c r="F1" s="26"/>
      <c r="G1" s="26"/>
      <c r="H1" s="26"/>
      <c r="I1" s="26"/>
      <c r="J1" s="26"/>
      <c r="K1" s="26"/>
      <c r="O1" s="6"/>
    </row>
    <row r="2" spans="1:15" ht="38.1" customHeight="1" thickBot="1" x14ac:dyDescent="0.35">
      <c r="A2" s="102" t="s">
        <v>151</v>
      </c>
      <c r="B2" s="7" t="s">
        <v>238</v>
      </c>
      <c r="C2" s="7" t="s">
        <v>239</v>
      </c>
      <c r="D2" s="7" t="s">
        <v>240</v>
      </c>
      <c r="E2" s="7" t="s">
        <v>241</v>
      </c>
      <c r="F2" s="129" t="s">
        <v>242</v>
      </c>
      <c r="G2" s="8" t="s">
        <v>243</v>
      </c>
      <c r="H2" s="8" t="s">
        <v>244</v>
      </c>
      <c r="I2" s="8" t="s">
        <v>245</v>
      </c>
      <c r="J2" s="8" t="s">
        <v>246</v>
      </c>
      <c r="K2" s="8" t="s">
        <v>247</v>
      </c>
    </row>
    <row r="3" spans="1:15" s="14" customFormat="1" ht="15.75" customHeight="1" x14ac:dyDescent="0.25">
      <c r="A3" s="98" t="s">
        <v>98</v>
      </c>
      <c r="B3" s="29">
        <v>75251</v>
      </c>
      <c r="C3" s="29">
        <v>79348</v>
      </c>
      <c r="D3" s="29">
        <v>80576</v>
      </c>
      <c r="E3" s="29">
        <v>77794</v>
      </c>
      <c r="F3" s="120">
        <v>90890</v>
      </c>
      <c r="G3" s="30">
        <v>191.3</v>
      </c>
      <c r="H3" s="30">
        <v>201</v>
      </c>
      <c r="I3" s="30">
        <v>203.8</v>
      </c>
      <c r="J3" s="30">
        <v>196.7</v>
      </c>
      <c r="K3" s="30">
        <v>230.9</v>
      </c>
    </row>
    <row r="4" spans="1:15" s="14" customFormat="1" ht="15.75" customHeight="1" x14ac:dyDescent="0.25">
      <c r="A4" s="99" t="s">
        <v>152</v>
      </c>
      <c r="B4" s="31">
        <v>173</v>
      </c>
      <c r="C4" s="31">
        <v>203</v>
      </c>
      <c r="D4" s="31">
        <v>192</v>
      </c>
      <c r="E4" s="31">
        <v>195</v>
      </c>
      <c r="F4" s="121">
        <v>213</v>
      </c>
      <c r="G4" s="32">
        <v>2.2999999999999998</v>
      </c>
      <c r="H4" s="32">
        <v>2.7</v>
      </c>
      <c r="I4" s="32">
        <v>2.6</v>
      </c>
      <c r="J4" s="32">
        <v>2.6</v>
      </c>
      <c r="K4" s="32">
        <v>2.9</v>
      </c>
    </row>
    <row r="5" spans="1:15" s="14" customFormat="1" ht="15.75" customHeight="1" x14ac:dyDescent="0.25">
      <c r="A5" s="100" t="s">
        <v>153</v>
      </c>
      <c r="B5" s="31">
        <v>7250</v>
      </c>
      <c r="C5" s="31">
        <v>6990</v>
      </c>
      <c r="D5" s="31">
        <v>6856</v>
      </c>
      <c r="E5" s="31">
        <v>6781</v>
      </c>
      <c r="F5" s="121">
        <v>7408</v>
      </c>
      <c r="G5" s="32">
        <v>264</v>
      </c>
      <c r="H5" s="32">
        <v>254.5</v>
      </c>
      <c r="I5" s="32">
        <v>249.9</v>
      </c>
      <c r="J5" s="32">
        <v>247.8</v>
      </c>
      <c r="K5" s="32">
        <v>271.8</v>
      </c>
    </row>
    <row r="6" spans="1:15" s="14" customFormat="1" ht="15.75" customHeight="1" x14ac:dyDescent="0.25">
      <c r="A6" s="100" t="s">
        <v>154</v>
      </c>
      <c r="B6" s="31">
        <v>17205</v>
      </c>
      <c r="C6" s="31">
        <v>17541</v>
      </c>
      <c r="D6" s="31">
        <v>17201</v>
      </c>
      <c r="E6" s="31">
        <v>16950</v>
      </c>
      <c r="F6" s="121">
        <v>18909</v>
      </c>
      <c r="G6" s="32">
        <v>570.1</v>
      </c>
      <c r="H6" s="32">
        <v>587.5</v>
      </c>
      <c r="I6" s="32">
        <v>582.70000000000005</v>
      </c>
      <c r="J6" s="32">
        <v>578.1</v>
      </c>
      <c r="K6" s="32">
        <v>654.70000000000005</v>
      </c>
    </row>
    <row r="7" spans="1:15" s="14" customFormat="1" ht="15.75" customHeight="1" x14ac:dyDescent="0.25">
      <c r="A7" s="100" t="s">
        <v>155</v>
      </c>
      <c r="B7" s="31">
        <v>17102</v>
      </c>
      <c r="C7" s="31">
        <v>18173</v>
      </c>
      <c r="D7" s="31">
        <v>18312</v>
      </c>
      <c r="E7" s="31">
        <v>17632</v>
      </c>
      <c r="F7" s="121">
        <v>19718</v>
      </c>
      <c r="G7" s="32">
        <v>675.9</v>
      </c>
      <c r="H7" s="32">
        <v>701.5</v>
      </c>
      <c r="I7" s="32">
        <v>693.6</v>
      </c>
      <c r="J7" s="32">
        <v>660.8</v>
      </c>
      <c r="K7" s="32">
        <v>736.2</v>
      </c>
    </row>
    <row r="8" spans="1:15" s="14" customFormat="1" ht="15.75" customHeight="1" x14ac:dyDescent="0.25">
      <c r="A8" s="100" t="s">
        <v>156</v>
      </c>
      <c r="B8" s="31">
        <v>12057</v>
      </c>
      <c r="C8" s="31">
        <v>13092</v>
      </c>
      <c r="D8" s="31">
        <v>13929</v>
      </c>
      <c r="E8" s="31">
        <v>13689</v>
      </c>
      <c r="F8" s="121">
        <v>16480</v>
      </c>
      <c r="G8" s="32">
        <v>454.1</v>
      </c>
      <c r="H8" s="32">
        <v>507</v>
      </c>
      <c r="I8" s="32">
        <v>554.29999999999995</v>
      </c>
      <c r="J8" s="32">
        <v>556</v>
      </c>
      <c r="K8" s="32">
        <v>674.3</v>
      </c>
    </row>
    <row r="9" spans="1:15" s="14" customFormat="1" ht="15.75" customHeight="1" x14ac:dyDescent="0.25">
      <c r="A9" s="100" t="s">
        <v>157</v>
      </c>
      <c r="B9" s="31">
        <v>12608</v>
      </c>
      <c r="C9" s="31">
        <v>13849</v>
      </c>
      <c r="D9" s="31">
        <v>14433</v>
      </c>
      <c r="E9" s="31">
        <v>14121</v>
      </c>
      <c r="F9" s="121">
        <v>17613</v>
      </c>
      <c r="G9" s="32">
        <v>244</v>
      </c>
      <c r="H9" s="32">
        <v>266.10000000000002</v>
      </c>
      <c r="I9" s="32">
        <v>276.10000000000002</v>
      </c>
      <c r="J9" s="32">
        <v>270.39999999999998</v>
      </c>
      <c r="K9" s="32">
        <v>340</v>
      </c>
    </row>
    <row r="10" spans="1:15" s="14" customFormat="1" ht="15.75" customHeight="1" x14ac:dyDescent="0.25">
      <c r="A10" s="100" t="s">
        <v>158</v>
      </c>
      <c r="B10" s="31">
        <v>8756</v>
      </c>
      <c r="C10" s="31">
        <v>9386</v>
      </c>
      <c r="D10" s="31">
        <v>9496</v>
      </c>
      <c r="E10" s="31">
        <v>8225</v>
      </c>
      <c r="F10" s="121">
        <v>10382</v>
      </c>
      <c r="G10" s="32">
        <v>56</v>
      </c>
      <c r="H10" s="32">
        <v>59.3</v>
      </c>
      <c r="I10" s="32">
        <v>59.4</v>
      </c>
      <c r="J10" s="32">
        <v>50.9</v>
      </c>
      <c r="K10" s="32">
        <v>64</v>
      </c>
    </row>
    <row r="11" spans="1:15" s="14" customFormat="1" ht="15.75" customHeight="1" thickBot="1" x14ac:dyDescent="0.3">
      <c r="A11" s="100" t="s">
        <v>159</v>
      </c>
      <c r="B11" s="31">
        <v>100</v>
      </c>
      <c r="C11" s="31">
        <v>114</v>
      </c>
      <c r="D11" s="31">
        <v>157</v>
      </c>
      <c r="E11" s="31">
        <v>201</v>
      </c>
      <c r="F11" s="121">
        <v>167</v>
      </c>
      <c r="G11" s="38" t="s">
        <v>160</v>
      </c>
      <c r="H11" s="38" t="s">
        <v>160</v>
      </c>
      <c r="I11" s="38" t="s">
        <v>160</v>
      </c>
      <c r="J11" s="38" t="s">
        <v>160</v>
      </c>
      <c r="K11" s="38" t="s">
        <v>160</v>
      </c>
    </row>
    <row r="12" spans="1:15" s="14" customFormat="1" ht="15.75" customHeight="1" x14ac:dyDescent="0.25">
      <c r="A12" s="101" t="s">
        <v>161</v>
      </c>
      <c r="B12" s="33">
        <v>24569</v>
      </c>
      <c r="C12" s="33">
        <v>26491</v>
      </c>
      <c r="D12" s="33">
        <v>27525</v>
      </c>
      <c r="E12" s="33">
        <v>28145</v>
      </c>
      <c r="F12" s="122">
        <v>31248</v>
      </c>
      <c r="G12" s="34">
        <v>124.7</v>
      </c>
      <c r="H12" s="34">
        <v>134</v>
      </c>
      <c r="I12" s="34">
        <v>139</v>
      </c>
      <c r="J12" s="34">
        <v>142.1</v>
      </c>
      <c r="K12" s="34">
        <v>158.4</v>
      </c>
    </row>
    <row r="13" spans="1:15" s="14" customFormat="1" ht="15.75" customHeight="1" x14ac:dyDescent="0.25">
      <c r="A13" s="99" t="s">
        <v>162</v>
      </c>
      <c r="B13" s="31">
        <v>128</v>
      </c>
      <c r="C13" s="31">
        <v>156</v>
      </c>
      <c r="D13" s="31">
        <v>134</v>
      </c>
      <c r="E13" s="31">
        <v>142</v>
      </c>
      <c r="F13" s="121">
        <v>166</v>
      </c>
      <c r="G13" s="32">
        <v>3.4</v>
      </c>
      <c r="H13" s="32">
        <v>4.2</v>
      </c>
      <c r="I13" s="32">
        <v>3.7</v>
      </c>
      <c r="J13" s="32">
        <v>3.9</v>
      </c>
      <c r="K13" s="32">
        <v>4.7</v>
      </c>
    </row>
    <row r="14" spans="1:15" s="14" customFormat="1" ht="15.75" customHeight="1" x14ac:dyDescent="0.25">
      <c r="A14" s="100" t="s">
        <v>163</v>
      </c>
      <c r="B14" s="31">
        <v>4247</v>
      </c>
      <c r="C14" s="31">
        <v>4150</v>
      </c>
      <c r="D14" s="31">
        <v>4165</v>
      </c>
      <c r="E14" s="31">
        <v>4052</v>
      </c>
      <c r="F14" s="121">
        <v>4355</v>
      </c>
      <c r="G14" s="32">
        <v>318.5</v>
      </c>
      <c r="H14" s="32">
        <v>311.3</v>
      </c>
      <c r="I14" s="32">
        <v>312.60000000000002</v>
      </c>
      <c r="J14" s="32">
        <v>304.5</v>
      </c>
      <c r="K14" s="32">
        <v>328.5</v>
      </c>
    </row>
    <row r="15" spans="1:15" s="14" customFormat="1" ht="15.75" customHeight="1" x14ac:dyDescent="0.25">
      <c r="A15" s="100" t="s">
        <v>164</v>
      </c>
      <c r="B15" s="31">
        <v>7084</v>
      </c>
      <c r="C15" s="31">
        <v>7471</v>
      </c>
      <c r="D15" s="31">
        <v>7657</v>
      </c>
      <c r="E15" s="31">
        <v>7796</v>
      </c>
      <c r="F15" s="121">
        <v>8592</v>
      </c>
      <c r="G15" s="32">
        <v>490.9</v>
      </c>
      <c r="H15" s="32">
        <v>523.29999999999995</v>
      </c>
      <c r="I15" s="32">
        <v>541.9</v>
      </c>
      <c r="J15" s="32">
        <v>555.4</v>
      </c>
      <c r="K15" s="32">
        <v>621.1</v>
      </c>
    </row>
    <row r="16" spans="1:15" s="14" customFormat="1" ht="15.75" customHeight="1" x14ac:dyDescent="0.25">
      <c r="A16" s="100" t="s">
        <v>165</v>
      </c>
      <c r="B16" s="31">
        <v>5263</v>
      </c>
      <c r="C16" s="31">
        <v>5837</v>
      </c>
      <c r="D16" s="31">
        <v>6048</v>
      </c>
      <c r="E16" s="31">
        <v>6249</v>
      </c>
      <c r="F16" s="121">
        <v>6724</v>
      </c>
      <c r="G16" s="32">
        <v>434.6</v>
      </c>
      <c r="H16" s="32">
        <v>470.8</v>
      </c>
      <c r="I16" s="32">
        <v>478.8</v>
      </c>
      <c r="J16" s="32">
        <v>488.7</v>
      </c>
      <c r="K16" s="32">
        <v>523</v>
      </c>
    </row>
    <row r="17" spans="1:11" s="14" customFormat="1" ht="15.75" customHeight="1" x14ac:dyDescent="0.25">
      <c r="A17" s="100" t="s">
        <v>166</v>
      </c>
      <c r="B17" s="31">
        <v>3284</v>
      </c>
      <c r="C17" s="31">
        <v>3673</v>
      </c>
      <c r="D17" s="31">
        <v>3930</v>
      </c>
      <c r="E17" s="31">
        <v>4077</v>
      </c>
      <c r="F17" s="121">
        <v>4646</v>
      </c>
      <c r="G17" s="32">
        <v>255.7</v>
      </c>
      <c r="H17" s="32">
        <v>294.8</v>
      </c>
      <c r="I17" s="32">
        <v>324.39999999999998</v>
      </c>
      <c r="J17" s="32">
        <v>343.8</v>
      </c>
      <c r="K17" s="32">
        <v>395</v>
      </c>
    </row>
    <row r="18" spans="1:11" s="14" customFormat="1" ht="15.75" customHeight="1" x14ac:dyDescent="0.25">
      <c r="A18" s="100" t="s">
        <v>167</v>
      </c>
      <c r="B18" s="31">
        <v>3119</v>
      </c>
      <c r="C18" s="31">
        <v>3484</v>
      </c>
      <c r="D18" s="31">
        <v>3817</v>
      </c>
      <c r="E18" s="31">
        <v>4106</v>
      </c>
      <c r="F18" s="121">
        <v>4624</v>
      </c>
      <c r="G18" s="32">
        <v>122.4</v>
      </c>
      <c r="H18" s="32">
        <v>136.19999999999999</v>
      </c>
      <c r="I18" s="32">
        <v>148.80000000000001</v>
      </c>
      <c r="J18" s="32">
        <v>160.4</v>
      </c>
      <c r="K18" s="32">
        <v>182.5</v>
      </c>
    </row>
    <row r="19" spans="1:11" s="14" customFormat="1" ht="15.75" customHeight="1" x14ac:dyDescent="0.25">
      <c r="A19" s="100" t="s">
        <v>168</v>
      </c>
      <c r="B19" s="31">
        <v>1401</v>
      </c>
      <c r="C19" s="31">
        <v>1663</v>
      </c>
      <c r="D19" s="31">
        <v>1718</v>
      </c>
      <c r="E19" s="31">
        <v>1648</v>
      </c>
      <c r="F19" s="121">
        <v>2078</v>
      </c>
      <c r="G19" s="32">
        <v>17.2</v>
      </c>
      <c r="H19" s="32">
        <v>20.100000000000001</v>
      </c>
      <c r="I19" s="32">
        <v>20.6</v>
      </c>
      <c r="J19" s="32">
        <v>19.5</v>
      </c>
      <c r="K19" s="32">
        <v>24.5</v>
      </c>
    </row>
    <row r="20" spans="1:11" s="14" customFormat="1" ht="15.75" customHeight="1" thickBot="1" x14ac:dyDescent="0.3">
      <c r="A20" s="100" t="s">
        <v>169</v>
      </c>
      <c r="B20" s="31">
        <v>43</v>
      </c>
      <c r="C20" s="31">
        <v>57</v>
      </c>
      <c r="D20" s="31">
        <v>56</v>
      </c>
      <c r="E20" s="31">
        <v>75</v>
      </c>
      <c r="F20" s="121">
        <v>63</v>
      </c>
      <c r="G20" s="38" t="s">
        <v>160</v>
      </c>
      <c r="H20" s="38" t="s">
        <v>160</v>
      </c>
      <c r="I20" s="38" t="s">
        <v>160</v>
      </c>
      <c r="J20" s="38" t="s">
        <v>160</v>
      </c>
      <c r="K20" s="38" t="s">
        <v>160</v>
      </c>
    </row>
    <row r="21" spans="1:11" s="14" customFormat="1" ht="15.75" customHeight="1" x14ac:dyDescent="0.25">
      <c r="A21" s="101" t="s">
        <v>170</v>
      </c>
      <c r="B21" s="33">
        <v>50516</v>
      </c>
      <c r="C21" s="33">
        <v>52649</v>
      </c>
      <c r="D21" s="33">
        <v>52879</v>
      </c>
      <c r="E21" s="33">
        <v>49401</v>
      </c>
      <c r="F21" s="122">
        <v>59306</v>
      </c>
      <c r="G21" s="34">
        <v>257.39999999999998</v>
      </c>
      <c r="H21" s="34">
        <v>267.2</v>
      </c>
      <c r="I21" s="34">
        <v>268</v>
      </c>
      <c r="J21" s="34">
        <v>250.4</v>
      </c>
      <c r="K21" s="34">
        <v>301.89999999999998</v>
      </c>
    </row>
    <row r="22" spans="1:11" s="14" customFormat="1" ht="15.75" customHeight="1" x14ac:dyDescent="0.25">
      <c r="A22" s="99" t="s">
        <v>171</v>
      </c>
      <c r="B22" s="31">
        <v>44</v>
      </c>
      <c r="C22" s="31">
        <v>47</v>
      </c>
      <c r="D22" s="31">
        <v>57</v>
      </c>
      <c r="E22" s="31">
        <v>42</v>
      </c>
      <c r="F22" s="121">
        <v>47</v>
      </c>
      <c r="G22" s="32">
        <v>1.1000000000000001</v>
      </c>
      <c r="H22" s="32">
        <v>1.2</v>
      </c>
      <c r="I22" s="32">
        <v>1.5</v>
      </c>
      <c r="J22" s="32">
        <v>1.1000000000000001</v>
      </c>
      <c r="K22" s="32">
        <v>1.3</v>
      </c>
    </row>
    <row r="23" spans="1:11" s="14" customFormat="1" ht="15.75" customHeight="1" x14ac:dyDescent="0.25">
      <c r="A23" s="100" t="s">
        <v>172</v>
      </c>
      <c r="B23" s="31">
        <v>2992</v>
      </c>
      <c r="C23" s="31">
        <v>2826</v>
      </c>
      <c r="D23" s="31">
        <v>2675</v>
      </c>
      <c r="E23" s="31">
        <v>2718</v>
      </c>
      <c r="F23" s="121">
        <v>3020</v>
      </c>
      <c r="G23" s="32">
        <v>211.9</v>
      </c>
      <c r="H23" s="32">
        <v>200</v>
      </c>
      <c r="I23" s="32">
        <v>189.6</v>
      </c>
      <c r="J23" s="32">
        <v>193.3</v>
      </c>
      <c r="K23" s="32">
        <v>215.7</v>
      </c>
    </row>
    <row r="24" spans="1:11" s="14" customFormat="1" ht="15.75" customHeight="1" x14ac:dyDescent="0.25">
      <c r="A24" s="100" t="s">
        <v>173</v>
      </c>
      <c r="B24" s="31">
        <v>10082</v>
      </c>
      <c r="C24" s="31">
        <v>10018</v>
      </c>
      <c r="D24" s="31">
        <v>9513</v>
      </c>
      <c r="E24" s="31">
        <v>9110</v>
      </c>
      <c r="F24" s="121">
        <v>10245</v>
      </c>
      <c r="G24" s="32">
        <v>640.20000000000005</v>
      </c>
      <c r="H24" s="32">
        <v>643</v>
      </c>
      <c r="I24" s="32">
        <v>618.1</v>
      </c>
      <c r="J24" s="32">
        <v>596</v>
      </c>
      <c r="K24" s="32">
        <v>680.8</v>
      </c>
    </row>
    <row r="25" spans="1:11" s="14" customFormat="1" ht="15.75" customHeight="1" x14ac:dyDescent="0.25">
      <c r="A25" s="100" t="s">
        <v>174</v>
      </c>
      <c r="B25" s="31">
        <v>11798</v>
      </c>
      <c r="C25" s="31">
        <v>12293</v>
      </c>
      <c r="D25" s="31">
        <v>12232</v>
      </c>
      <c r="E25" s="31">
        <v>11323</v>
      </c>
      <c r="F25" s="121">
        <v>12923</v>
      </c>
      <c r="G25" s="32">
        <v>894.3</v>
      </c>
      <c r="H25" s="32">
        <v>910.1</v>
      </c>
      <c r="I25" s="32">
        <v>888.4</v>
      </c>
      <c r="J25" s="32">
        <v>814.8</v>
      </c>
      <c r="K25" s="32">
        <v>927.9</v>
      </c>
    </row>
    <row r="26" spans="1:11" s="14" customFormat="1" ht="15.75" customHeight="1" x14ac:dyDescent="0.25">
      <c r="A26" s="100" t="s">
        <v>175</v>
      </c>
      <c r="B26" s="31">
        <v>8744</v>
      </c>
      <c r="C26" s="31">
        <v>9386</v>
      </c>
      <c r="D26" s="31">
        <v>9973</v>
      </c>
      <c r="E26" s="31">
        <v>9583</v>
      </c>
      <c r="F26" s="121">
        <v>11769</v>
      </c>
      <c r="G26" s="32">
        <v>637.79999999999995</v>
      </c>
      <c r="H26" s="32">
        <v>702.4</v>
      </c>
      <c r="I26" s="32">
        <v>766.4</v>
      </c>
      <c r="J26" s="32">
        <v>750.7</v>
      </c>
      <c r="K26" s="32">
        <v>928.3</v>
      </c>
    </row>
    <row r="27" spans="1:11" s="14" customFormat="1" ht="15.75" customHeight="1" x14ac:dyDescent="0.25">
      <c r="A27" s="100" t="s">
        <v>176</v>
      </c>
      <c r="B27" s="31">
        <v>9464</v>
      </c>
      <c r="C27" s="31">
        <v>10329</v>
      </c>
      <c r="D27" s="31">
        <v>10577</v>
      </c>
      <c r="E27" s="31">
        <v>9983</v>
      </c>
      <c r="F27" s="121">
        <v>12931</v>
      </c>
      <c r="G27" s="32">
        <v>361.4</v>
      </c>
      <c r="H27" s="32">
        <v>390.4</v>
      </c>
      <c r="I27" s="32">
        <v>397.4</v>
      </c>
      <c r="J27" s="32">
        <v>375.1</v>
      </c>
      <c r="K27" s="32">
        <v>488.7</v>
      </c>
    </row>
    <row r="28" spans="1:11" s="14" customFormat="1" ht="15.75" customHeight="1" x14ac:dyDescent="0.25">
      <c r="A28" s="100" t="s">
        <v>177</v>
      </c>
      <c r="B28" s="31">
        <v>7336</v>
      </c>
      <c r="C28" s="31">
        <v>7696</v>
      </c>
      <c r="D28" s="31">
        <v>7753</v>
      </c>
      <c r="E28" s="31">
        <v>6550</v>
      </c>
      <c r="F28" s="121">
        <v>8280</v>
      </c>
      <c r="G28" s="32">
        <v>98.4</v>
      </c>
      <c r="H28" s="32">
        <v>101.8</v>
      </c>
      <c r="I28" s="32">
        <v>101.5</v>
      </c>
      <c r="J28" s="32">
        <v>85</v>
      </c>
      <c r="K28" s="32">
        <v>107</v>
      </c>
    </row>
    <row r="29" spans="1:11" s="14" customFormat="1" ht="15.75" customHeight="1" thickBot="1" x14ac:dyDescent="0.3">
      <c r="A29" s="100" t="s">
        <v>178</v>
      </c>
      <c r="B29" s="31">
        <v>56</v>
      </c>
      <c r="C29" s="31">
        <v>54</v>
      </c>
      <c r="D29" s="31">
        <v>99</v>
      </c>
      <c r="E29" s="31">
        <v>92</v>
      </c>
      <c r="F29" s="121">
        <v>91</v>
      </c>
      <c r="G29" s="38" t="s">
        <v>160</v>
      </c>
      <c r="H29" s="38" t="s">
        <v>160</v>
      </c>
      <c r="I29" s="38" t="s">
        <v>160</v>
      </c>
      <c r="J29" s="38" t="s">
        <v>160</v>
      </c>
      <c r="K29" s="38" t="s">
        <v>160</v>
      </c>
    </row>
    <row r="30" spans="1:11" s="14" customFormat="1" ht="15.75" customHeight="1" x14ac:dyDescent="0.25">
      <c r="A30" s="101" t="s">
        <v>179</v>
      </c>
      <c r="B30" s="33">
        <v>166</v>
      </c>
      <c r="C30" s="33">
        <v>208</v>
      </c>
      <c r="D30" s="33">
        <v>172</v>
      </c>
      <c r="E30" s="33">
        <v>248</v>
      </c>
      <c r="F30" s="122">
        <v>336</v>
      </c>
      <c r="G30" s="39" t="s">
        <v>160</v>
      </c>
      <c r="H30" s="39" t="s">
        <v>160</v>
      </c>
      <c r="I30" s="39" t="s">
        <v>160</v>
      </c>
      <c r="J30" s="39" t="s">
        <v>160</v>
      </c>
      <c r="K30" s="39" t="s">
        <v>160</v>
      </c>
    </row>
    <row r="31" spans="1:11" s="14" customFormat="1" ht="15.75" customHeight="1" x14ac:dyDescent="0.25">
      <c r="A31" s="99" t="s">
        <v>180</v>
      </c>
      <c r="B31" s="31">
        <v>1</v>
      </c>
      <c r="C31" s="31">
        <v>0</v>
      </c>
      <c r="D31" s="31">
        <v>1</v>
      </c>
      <c r="E31" s="31">
        <v>11</v>
      </c>
      <c r="F31" s="121">
        <v>0</v>
      </c>
      <c r="G31" s="40" t="s">
        <v>160</v>
      </c>
      <c r="H31" s="40" t="s">
        <v>160</v>
      </c>
      <c r="I31" s="40" t="s">
        <v>160</v>
      </c>
      <c r="J31" s="40" t="s">
        <v>160</v>
      </c>
      <c r="K31" s="40" t="s">
        <v>160</v>
      </c>
    </row>
    <row r="32" spans="1:11" s="14" customFormat="1" ht="15.75" customHeight="1" x14ac:dyDescent="0.25">
      <c r="A32" s="100" t="s">
        <v>181</v>
      </c>
      <c r="B32" s="31">
        <v>11</v>
      </c>
      <c r="C32" s="31">
        <v>14</v>
      </c>
      <c r="D32" s="31">
        <v>16</v>
      </c>
      <c r="E32" s="31">
        <v>11</v>
      </c>
      <c r="F32" s="121">
        <v>33</v>
      </c>
      <c r="G32" s="40" t="s">
        <v>160</v>
      </c>
      <c r="H32" s="40" t="s">
        <v>160</v>
      </c>
      <c r="I32" s="40" t="s">
        <v>160</v>
      </c>
      <c r="J32" s="40" t="s">
        <v>160</v>
      </c>
      <c r="K32" s="40" t="s">
        <v>160</v>
      </c>
    </row>
    <row r="33" spans="1:11" s="14" customFormat="1" ht="15.75" customHeight="1" x14ac:dyDescent="0.25">
      <c r="A33" s="100" t="s">
        <v>182</v>
      </c>
      <c r="B33" s="31">
        <v>39</v>
      </c>
      <c r="C33" s="31">
        <v>52</v>
      </c>
      <c r="D33" s="31">
        <v>31</v>
      </c>
      <c r="E33" s="31">
        <v>44</v>
      </c>
      <c r="F33" s="121">
        <v>72</v>
      </c>
      <c r="G33" s="40" t="s">
        <v>160</v>
      </c>
      <c r="H33" s="40" t="s">
        <v>160</v>
      </c>
      <c r="I33" s="40" t="s">
        <v>160</v>
      </c>
      <c r="J33" s="40" t="s">
        <v>160</v>
      </c>
      <c r="K33" s="40" t="s">
        <v>160</v>
      </c>
    </row>
    <row r="34" spans="1:11" s="14" customFormat="1" ht="15.75" customHeight="1" x14ac:dyDescent="0.25">
      <c r="A34" s="100" t="s">
        <v>183</v>
      </c>
      <c r="B34" s="31">
        <v>41</v>
      </c>
      <c r="C34" s="31">
        <v>43</v>
      </c>
      <c r="D34" s="31">
        <v>32</v>
      </c>
      <c r="E34" s="31">
        <v>60</v>
      </c>
      <c r="F34" s="121">
        <v>71</v>
      </c>
      <c r="G34" s="40" t="s">
        <v>160</v>
      </c>
      <c r="H34" s="40" t="s">
        <v>160</v>
      </c>
      <c r="I34" s="40" t="s">
        <v>160</v>
      </c>
      <c r="J34" s="40" t="s">
        <v>160</v>
      </c>
      <c r="K34" s="40" t="s">
        <v>160</v>
      </c>
    </row>
    <row r="35" spans="1:11" s="14" customFormat="1" ht="15.75" customHeight="1" x14ac:dyDescent="0.25">
      <c r="A35" s="100" t="s">
        <v>184</v>
      </c>
      <c r="B35" s="31">
        <v>29</v>
      </c>
      <c r="C35" s="31">
        <v>33</v>
      </c>
      <c r="D35" s="31">
        <v>26</v>
      </c>
      <c r="E35" s="31">
        <v>29</v>
      </c>
      <c r="F35" s="121">
        <v>65</v>
      </c>
      <c r="G35" s="40" t="s">
        <v>160</v>
      </c>
      <c r="H35" s="40" t="s">
        <v>160</v>
      </c>
      <c r="I35" s="40" t="s">
        <v>160</v>
      </c>
      <c r="J35" s="40" t="s">
        <v>160</v>
      </c>
      <c r="K35" s="40" t="s">
        <v>160</v>
      </c>
    </row>
    <row r="36" spans="1:11" s="14" customFormat="1" ht="15.75" customHeight="1" x14ac:dyDescent="0.25">
      <c r="A36" s="100" t="s">
        <v>185</v>
      </c>
      <c r="B36" s="31">
        <v>25</v>
      </c>
      <c r="C36" s="31">
        <v>36</v>
      </c>
      <c r="D36" s="31">
        <v>39</v>
      </c>
      <c r="E36" s="31">
        <v>32</v>
      </c>
      <c r="F36" s="121">
        <v>58</v>
      </c>
      <c r="G36" s="40" t="s">
        <v>160</v>
      </c>
      <c r="H36" s="40" t="s">
        <v>160</v>
      </c>
      <c r="I36" s="40" t="s">
        <v>160</v>
      </c>
      <c r="J36" s="40" t="s">
        <v>160</v>
      </c>
      <c r="K36" s="40" t="s">
        <v>160</v>
      </c>
    </row>
    <row r="37" spans="1:11" s="14" customFormat="1" ht="15.75" customHeight="1" x14ac:dyDescent="0.25">
      <c r="A37" s="100" t="s">
        <v>186</v>
      </c>
      <c r="B37" s="31">
        <v>19</v>
      </c>
      <c r="C37" s="31">
        <v>27</v>
      </c>
      <c r="D37" s="31">
        <v>25</v>
      </c>
      <c r="E37" s="31">
        <v>27</v>
      </c>
      <c r="F37" s="121">
        <v>24</v>
      </c>
      <c r="G37" s="40" t="s">
        <v>160</v>
      </c>
      <c r="H37" s="40" t="s">
        <v>160</v>
      </c>
      <c r="I37" s="40" t="s">
        <v>160</v>
      </c>
      <c r="J37" s="40" t="s">
        <v>160</v>
      </c>
      <c r="K37" s="40" t="s">
        <v>160</v>
      </c>
    </row>
    <row r="38" spans="1:11" s="14" customFormat="1" ht="15.75" customHeight="1" x14ac:dyDescent="0.25">
      <c r="A38" s="100" t="s">
        <v>187</v>
      </c>
      <c r="B38" s="31">
        <v>1</v>
      </c>
      <c r="C38" s="31">
        <v>3</v>
      </c>
      <c r="D38" s="31">
        <v>2</v>
      </c>
      <c r="E38" s="31">
        <v>34</v>
      </c>
      <c r="F38" s="121">
        <v>13</v>
      </c>
      <c r="G38" s="41" t="s">
        <v>160</v>
      </c>
      <c r="H38" s="41" t="s">
        <v>160</v>
      </c>
      <c r="I38" s="41" t="s">
        <v>160</v>
      </c>
      <c r="J38" s="41" t="s">
        <v>160</v>
      </c>
      <c r="K38" s="41" t="s">
        <v>160</v>
      </c>
    </row>
    <row r="39" spans="1:11" s="14" customFormat="1" ht="24.95" customHeight="1" x14ac:dyDescent="0.25">
      <c r="A39" s="19" t="s">
        <v>147</v>
      </c>
    </row>
    <row r="40" spans="1:11" s="18" customFormat="1" ht="18" customHeight="1" x14ac:dyDescent="0.25">
      <c r="A40" s="19" t="s">
        <v>81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</row>
    <row r="41" spans="1:11" s="18" customFormat="1" ht="20.100000000000001" customHeight="1" x14ac:dyDescent="0.25">
      <c r="A41" s="45" t="s">
        <v>188</v>
      </c>
      <c r="B41" s="14"/>
      <c r="C41" s="14"/>
      <c r="D41" s="14"/>
      <c r="E41" s="14"/>
      <c r="F41" s="14"/>
      <c r="G41" s="14"/>
      <c r="H41" s="14"/>
      <c r="I41" s="14"/>
    </row>
    <row r="42" spans="1:11" s="18" customFormat="1" ht="15.75" customHeight="1" x14ac:dyDescent="0.25">
      <c r="A42" s="46" t="s">
        <v>189</v>
      </c>
      <c r="B42" s="14"/>
      <c r="C42" s="14"/>
      <c r="D42" s="14"/>
      <c r="E42" s="14"/>
      <c r="F42" s="14"/>
      <c r="G42" s="14"/>
      <c r="H42" s="14"/>
      <c r="I42" s="14"/>
    </row>
    <row r="43" spans="1:11" s="18" customFormat="1" ht="20.100000000000001" customHeight="1" x14ac:dyDescent="0.25">
      <c r="A43" s="45" t="s">
        <v>3</v>
      </c>
      <c r="B43" s="20"/>
      <c r="C43" s="20"/>
      <c r="D43" s="20"/>
      <c r="E43" s="20"/>
      <c r="F43" s="20"/>
      <c r="G43" s="20"/>
      <c r="H43" s="20"/>
      <c r="I43" s="20"/>
    </row>
    <row r="44" spans="1:11" s="18" customFormat="1" ht="15.75" customHeight="1" x14ac:dyDescent="0.25">
      <c r="A44" s="46" t="s">
        <v>4</v>
      </c>
      <c r="B44" s="14"/>
      <c r="C44" s="14"/>
      <c r="D44" s="14"/>
      <c r="E44" s="14"/>
      <c r="F44" s="14"/>
      <c r="G44" s="14"/>
      <c r="H44" s="14"/>
      <c r="I44" s="14"/>
    </row>
    <row r="45" spans="1:11" ht="15.75" x14ac:dyDescent="0.25">
      <c r="A45" s="44" t="s">
        <v>5</v>
      </c>
      <c r="F45" s="22"/>
      <c r="K45" s="23"/>
    </row>
  </sheetData>
  <sheetProtection algorithmName="SHA-512" hashValue="0Zs8A4OWigPz8owOXd53NFZlobgErkoRRdQTekBXScAbwGqywGkKi0qP9HW3X3BBQBuBx/WZyXpguBdZPpAl/A==" saltValue="lrt6Lcu7J2WOxywWJFJDaw==" spinCount="100000" sheet="1" objects="1" scenarios="1"/>
  <hyperlinks>
    <hyperlink ref="A45" location="'Table of Contents'!A1" display="Click here to return to the Table of Contents" xr:uid="{7F21C95E-DCB0-4E41-9DC0-A876EA0E31F0}"/>
  </hyperlinks>
  <printOptions horizontalCentered="1"/>
  <pageMargins left="0.4" right="0.4" top="0.3" bottom="0.1" header="0.3" footer="0"/>
  <pageSetup scale="71" orientation="portrait" r:id="rId1"/>
  <headerFooter alignWithMargins="0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BD9C5-B8BE-4989-9D79-29EA6D754BE6}">
  <sheetPr codeName="Sheet71">
    <pageSetUpPr fitToPage="1"/>
  </sheetPr>
  <dimension ref="A1:O42"/>
  <sheetViews>
    <sheetView zoomScaleNormal="100" workbookViewId="0"/>
  </sheetViews>
  <sheetFormatPr defaultColWidth="9.140625" defaultRowHeight="12.75" x14ac:dyDescent="0.2"/>
  <cols>
    <col min="1" max="1" width="41.140625" style="21" customWidth="1"/>
    <col min="2" max="11" width="10.7109375" style="21" customWidth="1"/>
    <col min="12" max="16384" width="9.140625" style="21"/>
  </cols>
  <sheetData>
    <row r="1" spans="1:15" ht="26.25" customHeight="1" x14ac:dyDescent="0.25">
      <c r="A1" s="89" t="s">
        <v>254</v>
      </c>
      <c r="B1" s="26"/>
      <c r="C1" s="26"/>
      <c r="D1" s="26"/>
      <c r="E1" s="26"/>
      <c r="F1" s="26"/>
      <c r="G1" s="26"/>
      <c r="H1" s="26"/>
      <c r="I1" s="26"/>
      <c r="J1" s="26"/>
      <c r="K1" s="26"/>
      <c r="O1" s="6" t="str">
        <f>IF(LEFT(B2,4)=LEFT('[1]Table header formulas'!C9,4),"","Year headers need to be fixed")</f>
        <v/>
      </c>
    </row>
    <row r="2" spans="1:15" s="10" customFormat="1" ht="38.1" customHeight="1" thickBot="1" x14ac:dyDescent="0.35">
      <c r="A2" s="102" t="s">
        <v>190</v>
      </c>
      <c r="B2" s="7" t="s">
        <v>8</v>
      </c>
      <c r="C2" s="7" t="s">
        <v>9</v>
      </c>
      <c r="D2" s="7" t="s">
        <v>10</v>
      </c>
      <c r="E2" s="7" t="s">
        <v>11</v>
      </c>
      <c r="F2" s="129" t="s">
        <v>12</v>
      </c>
      <c r="G2" s="8" t="s">
        <v>13</v>
      </c>
      <c r="H2" s="8" t="s">
        <v>14</v>
      </c>
      <c r="I2" s="8" t="s">
        <v>15</v>
      </c>
      <c r="J2" s="8" t="s">
        <v>16</v>
      </c>
      <c r="K2" s="8" t="s">
        <v>17</v>
      </c>
    </row>
    <row r="3" spans="1:15" s="14" customFormat="1" ht="15.75" customHeight="1" x14ac:dyDescent="0.25">
      <c r="A3" s="98" t="s">
        <v>98</v>
      </c>
      <c r="B3" s="29">
        <v>75251</v>
      </c>
      <c r="C3" s="29">
        <v>79348</v>
      </c>
      <c r="D3" s="29">
        <v>80576</v>
      </c>
      <c r="E3" s="29">
        <v>77794</v>
      </c>
      <c r="F3" s="120">
        <v>90890</v>
      </c>
      <c r="G3" s="30">
        <v>191.3</v>
      </c>
      <c r="H3" s="30">
        <v>201</v>
      </c>
      <c r="I3" s="30">
        <v>203.8</v>
      </c>
      <c r="J3" s="30">
        <v>196.7</v>
      </c>
      <c r="K3" s="30">
        <v>230.9</v>
      </c>
    </row>
    <row r="4" spans="1:15" s="14" customFormat="1" ht="15.75" customHeight="1" x14ac:dyDescent="0.25">
      <c r="A4" s="99" t="s">
        <v>191</v>
      </c>
      <c r="B4" s="31">
        <v>303</v>
      </c>
      <c r="C4" s="31">
        <v>301</v>
      </c>
      <c r="D4" s="31">
        <v>344</v>
      </c>
      <c r="E4" s="31">
        <v>314</v>
      </c>
      <c r="F4" s="121">
        <v>352</v>
      </c>
      <c r="G4" s="32">
        <v>177.2</v>
      </c>
      <c r="H4" s="32">
        <v>175.7</v>
      </c>
      <c r="I4" s="32">
        <v>200.5</v>
      </c>
      <c r="J4" s="32">
        <v>182.6</v>
      </c>
      <c r="K4" s="32">
        <v>205.1</v>
      </c>
    </row>
    <row r="5" spans="1:15" s="14" customFormat="1" ht="15.75" customHeight="1" x14ac:dyDescent="0.25">
      <c r="A5" s="100" t="s">
        <v>192</v>
      </c>
      <c r="B5" s="31">
        <v>2745</v>
      </c>
      <c r="C5" s="31">
        <v>2730</v>
      </c>
      <c r="D5" s="31">
        <v>3196</v>
      </c>
      <c r="E5" s="31">
        <v>2282</v>
      </c>
      <c r="F5" s="121">
        <v>2841</v>
      </c>
      <c r="G5" s="32">
        <v>53.1</v>
      </c>
      <c r="H5" s="32">
        <v>52.5</v>
      </c>
      <c r="I5" s="32">
        <v>61.5</v>
      </c>
      <c r="J5" s="32">
        <v>44</v>
      </c>
      <c r="K5" s="32">
        <v>55.2</v>
      </c>
    </row>
    <row r="6" spans="1:15" s="14" customFormat="1" ht="15.75" customHeight="1" x14ac:dyDescent="0.25">
      <c r="A6" s="100" t="s">
        <v>193</v>
      </c>
      <c r="B6" s="31">
        <v>12644</v>
      </c>
      <c r="C6" s="31">
        <v>12720</v>
      </c>
      <c r="D6" s="31">
        <v>12808</v>
      </c>
      <c r="E6" s="31">
        <v>13018</v>
      </c>
      <c r="F6" s="121">
        <v>13389</v>
      </c>
      <c r="G6" s="32">
        <v>560.9</v>
      </c>
      <c r="H6" s="32">
        <v>563.6</v>
      </c>
      <c r="I6" s="32">
        <v>565.5</v>
      </c>
      <c r="J6" s="32">
        <v>573.6</v>
      </c>
      <c r="K6" s="32">
        <v>591.9</v>
      </c>
    </row>
    <row r="7" spans="1:15" s="14" customFormat="1" ht="15.75" customHeight="1" x14ac:dyDescent="0.25">
      <c r="A7" s="100" t="s">
        <v>194</v>
      </c>
      <c r="B7" s="31">
        <v>20031</v>
      </c>
      <c r="C7" s="31">
        <v>20920</v>
      </c>
      <c r="D7" s="31">
        <v>21837</v>
      </c>
      <c r="E7" s="31">
        <v>19216</v>
      </c>
      <c r="F7" s="121">
        <v>22677</v>
      </c>
      <c r="G7" s="32">
        <v>130.5</v>
      </c>
      <c r="H7" s="32">
        <v>135.19999999999999</v>
      </c>
      <c r="I7" s="32">
        <v>140.5</v>
      </c>
      <c r="J7" s="32">
        <v>123.3</v>
      </c>
      <c r="K7" s="32">
        <v>145.69999999999999</v>
      </c>
    </row>
    <row r="8" spans="1:15" s="14" customFormat="1" ht="15.75" customHeight="1" x14ac:dyDescent="0.25">
      <c r="A8" s="100" t="s">
        <v>195</v>
      </c>
      <c r="B8" s="31">
        <v>250</v>
      </c>
      <c r="C8" s="31">
        <v>281</v>
      </c>
      <c r="D8" s="31">
        <v>279</v>
      </c>
      <c r="E8" s="31">
        <v>238</v>
      </c>
      <c r="F8" s="121">
        <v>318</v>
      </c>
      <c r="G8" s="32">
        <v>176.2</v>
      </c>
      <c r="H8" s="32">
        <v>197.2</v>
      </c>
      <c r="I8" s="32">
        <v>195.6</v>
      </c>
      <c r="J8" s="32">
        <v>167</v>
      </c>
      <c r="K8" s="32">
        <v>224.4</v>
      </c>
    </row>
    <row r="9" spans="1:15" s="14" customFormat="1" ht="15.75" customHeight="1" x14ac:dyDescent="0.25">
      <c r="A9" s="100" t="s">
        <v>196</v>
      </c>
      <c r="B9" s="31">
        <v>17488</v>
      </c>
      <c r="C9" s="31">
        <v>17510</v>
      </c>
      <c r="D9" s="31">
        <v>17929</v>
      </c>
      <c r="E9" s="31">
        <v>14717</v>
      </c>
      <c r="F9" s="121">
        <v>16465</v>
      </c>
      <c r="G9" s="32">
        <v>115.1</v>
      </c>
      <c r="H9" s="32">
        <v>115.4</v>
      </c>
      <c r="I9" s="32">
        <v>118.4</v>
      </c>
      <c r="J9" s="32">
        <v>97.5</v>
      </c>
      <c r="K9" s="32">
        <v>109.9</v>
      </c>
    </row>
    <row r="10" spans="1:15" s="14" customFormat="1" ht="15.75" customHeight="1" thickBot="1" x14ac:dyDescent="0.3">
      <c r="A10" s="100" t="s">
        <v>197</v>
      </c>
      <c r="B10" s="31">
        <v>21790</v>
      </c>
      <c r="C10" s="31">
        <v>24886</v>
      </c>
      <c r="D10" s="31">
        <v>24183</v>
      </c>
      <c r="E10" s="31">
        <v>28009</v>
      </c>
      <c r="F10" s="121">
        <v>34848</v>
      </c>
      <c r="G10" s="32" t="s">
        <v>160</v>
      </c>
      <c r="H10" s="32" t="s">
        <v>160</v>
      </c>
      <c r="I10" s="32" t="s">
        <v>160</v>
      </c>
      <c r="J10" s="32" t="s">
        <v>160</v>
      </c>
      <c r="K10" s="32" t="s">
        <v>160</v>
      </c>
    </row>
    <row r="11" spans="1:15" s="14" customFormat="1" ht="15.75" customHeight="1" x14ac:dyDescent="0.25">
      <c r="A11" s="101" t="s">
        <v>161</v>
      </c>
      <c r="B11" s="33">
        <v>24569</v>
      </c>
      <c r="C11" s="33">
        <v>26491</v>
      </c>
      <c r="D11" s="33">
        <v>27525</v>
      </c>
      <c r="E11" s="33">
        <v>28145</v>
      </c>
      <c r="F11" s="122">
        <v>31248</v>
      </c>
      <c r="G11" s="34">
        <v>124.7</v>
      </c>
      <c r="H11" s="34">
        <v>134</v>
      </c>
      <c r="I11" s="34">
        <v>139</v>
      </c>
      <c r="J11" s="34">
        <v>142.1</v>
      </c>
      <c r="K11" s="34">
        <v>158.4</v>
      </c>
    </row>
    <row r="12" spans="1:15" s="14" customFormat="1" ht="15.75" customHeight="1" x14ac:dyDescent="0.25">
      <c r="A12" s="99" t="s">
        <v>198</v>
      </c>
      <c r="B12" s="31">
        <v>154</v>
      </c>
      <c r="C12" s="31">
        <v>136</v>
      </c>
      <c r="D12" s="31">
        <v>156</v>
      </c>
      <c r="E12" s="31">
        <v>145</v>
      </c>
      <c r="F12" s="121">
        <v>139</v>
      </c>
      <c r="G12" s="32">
        <v>179</v>
      </c>
      <c r="H12" s="32">
        <v>157.80000000000001</v>
      </c>
      <c r="I12" s="32">
        <v>180.5</v>
      </c>
      <c r="J12" s="32">
        <v>167.5</v>
      </c>
      <c r="K12" s="32">
        <v>160.9</v>
      </c>
    </row>
    <row r="13" spans="1:15" s="14" customFormat="1" ht="15.75" customHeight="1" x14ac:dyDescent="0.25">
      <c r="A13" s="100" t="s">
        <v>199</v>
      </c>
      <c r="B13" s="31">
        <v>595</v>
      </c>
      <c r="C13" s="31">
        <v>615</v>
      </c>
      <c r="D13" s="31">
        <v>824</v>
      </c>
      <c r="E13" s="31">
        <v>596</v>
      </c>
      <c r="F13" s="121">
        <v>638</v>
      </c>
      <c r="G13" s="32">
        <v>22</v>
      </c>
      <c r="H13" s="32">
        <v>22.7</v>
      </c>
      <c r="I13" s="32">
        <v>30.4</v>
      </c>
      <c r="J13" s="32">
        <v>22</v>
      </c>
      <c r="K13" s="32">
        <v>23.7</v>
      </c>
    </row>
    <row r="14" spans="1:15" s="14" customFormat="1" ht="15.75" customHeight="1" x14ac:dyDescent="0.25">
      <c r="A14" s="100" t="s">
        <v>200</v>
      </c>
      <c r="B14" s="31">
        <v>4547</v>
      </c>
      <c r="C14" s="31">
        <v>4649</v>
      </c>
      <c r="D14" s="31">
        <v>4467</v>
      </c>
      <c r="E14" s="31">
        <v>4529</v>
      </c>
      <c r="F14" s="121">
        <v>4532</v>
      </c>
      <c r="G14" s="32">
        <v>399.4</v>
      </c>
      <c r="H14" s="32">
        <v>408</v>
      </c>
      <c r="I14" s="32">
        <v>390.9</v>
      </c>
      <c r="J14" s="32">
        <v>395.5</v>
      </c>
      <c r="K14" s="32">
        <v>397.3</v>
      </c>
    </row>
    <row r="15" spans="1:15" s="14" customFormat="1" ht="15.75" customHeight="1" x14ac:dyDescent="0.25">
      <c r="A15" s="100" t="s">
        <v>201</v>
      </c>
      <c r="B15" s="31">
        <v>6996</v>
      </c>
      <c r="C15" s="31">
        <v>7314</v>
      </c>
      <c r="D15" s="31">
        <v>7922</v>
      </c>
      <c r="E15" s="31">
        <v>7249</v>
      </c>
      <c r="F15" s="121">
        <v>8017</v>
      </c>
      <c r="G15" s="32">
        <v>92.3</v>
      </c>
      <c r="H15" s="32">
        <v>95.7</v>
      </c>
      <c r="I15" s="32">
        <v>103.2</v>
      </c>
      <c r="J15" s="32">
        <v>94.1</v>
      </c>
      <c r="K15" s="32">
        <v>104.3</v>
      </c>
    </row>
    <row r="16" spans="1:15" s="14" customFormat="1" ht="15.75" customHeight="1" x14ac:dyDescent="0.25">
      <c r="A16" s="100" t="s">
        <v>202</v>
      </c>
      <c r="B16" s="31">
        <v>97</v>
      </c>
      <c r="C16" s="31">
        <v>97</v>
      </c>
      <c r="D16" s="31">
        <v>88</v>
      </c>
      <c r="E16" s="31">
        <v>99</v>
      </c>
      <c r="F16" s="121">
        <v>121</v>
      </c>
      <c r="G16" s="32">
        <v>136.1</v>
      </c>
      <c r="H16" s="32">
        <v>135.6</v>
      </c>
      <c r="I16" s="32">
        <v>122.7</v>
      </c>
      <c r="J16" s="32">
        <v>138</v>
      </c>
      <c r="K16" s="32">
        <v>169.7</v>
      </c>
    </row>
    <row r="17" spans="1:11" s="14" customFormat="1" ht="15.75" customHeight="1" x14ac:dyDescent="0.25">
      <c r="A17" s="100" t="s">
        <v>203</v>
      </c>
      <c r="B17" s="31">
        <v>4997</v>
      </c>
      <c r="C17" s="31">
        <v>5210</v>
      </c>
      <c r="D17" s="31">
        <v>5618</v>
      </c>
      <c r="E17" s="31">
        <v>4868</v>
      </c>
      <c r="F17" s="121">
        <v>5024</v>
      </c>
      <c r="G17" s="32">
        <v>65.8</v>
      </c>
      <c r="H17" s="32">
        <v>68.7</v>
      </c>
      <c r="I17" s="32">
        <v>74.2</v>
      </c>
      <c r="J17" s="32">
        <v>64.5</v>
      </c>
      <c r="K17" s="32">
        <v>67</v>
      </c>
    </row>
    <row r="18" spans="1:11" s="14" customFormat="1" ht="15.75" customHeight="1" thickBot="1" x14ac:dyDescent="0.3">
      <c r="A18" s="100" t="s">
        <v>204</v>
      </c>
      <c r="B18" s="31">
        <v>7183</v>
      </c>
      <c r="C18" s="31">
        <v>8470</v>
      </c>
      <c r="D18" s="31">
        <v>8450</v>
      </c>
      <c r="E18" s="31">
        <v>10659</v>
      </c>
      <c r="F18" s="121">
        <v>12777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</row>
    <row r="19" spans="1:11" s="14" customFormat="1" ht="15.75" customHeight="1" x14ac:dyDescent="0.25">
      <c r="A19" s="101" t="s">
        <v>170</v>
      </c>
      <c r="B19" s="33">
        <v>50516</v>
      </c>
      <c r="C19" s="33">
        <v>52649</v>
      </c>
      <c r="D19" s="33">
        <v>52879</v>
      </c>
      <c r="E19" s="33">
        <v>49401</v>
      </c>
      <c r="F19" s="122">
        <v>59306</v>
      </c>
      <c r="G19" s="34">
        <v>257.39999999999998</v>
      </c>
      <c r="H19" s="34">
        <v>267.2</v>
      </c>
      <c r="I19" s="34">
        <v>268</v>
      </c>
      <c r="J19" s="34">
        <v>250.4</v>
      </c>
      <c r="K19" s="34">
        <v>301.89999999999998</v>
      </c>
    </row>
    <row r="20" spans="1:11" s="14" customFormat="1" ht="15.75" customHeight="1" x14ac:dyDescent="0.25">
      <c r="A20" s="99" t="s">
        <v>205</v>
      </c>
      <c r="B20" s="31">
        <v>149</v>
      </c>
      <c r="C20" s="31">
        <v>163</v>
      </c>
      <c r="D20" s="31">
        <v>187</v>
      </c>
      <c r="E20" s="31">
        <v>166</v>
      </c>
      <c r="F20" s="121">
        <v>207</v>
      </c>
      <c r="G20" s="32">
        <v>175.4</v>
      </c>
      <c r="H20" s="32">
        <v>191.6</v>
      </c>
      <c r="I20" s="32">
        <v>219.6</v>
      </c>
      <c r="J20" s="32">
        <v>194.4</v>
      </c>
      <c r="K20" s="32">
        <v>242.9</v>
      </c>
    </row>
    <row r="21" spans="1:11" s="14" customFormat="1" ht="15.75" customHeight="1" x14ac:dyDescent="0.25">
      <c r="A21" s="100" t="s">
        <v>206</v>
      </c>
      <c r="B21" s="31">
        <v>2146</v>
      </c>
      <c r="C21" s="31">
        <v>2110</v>
      </c>
      <c r="D21" s="31">
        <v>2365</v>
      </c>
      <c r="E21" s="31">
        <v>1683</v>
      </c>
      <c r="F21" s="121">
        <v>2198</v>
      </c>
      <c r="G21" s="32">
        <v>87</v>
      </c>
      <c r="H21" s="32">
        <v>85</v>
      </c>
      <c r="I21" s="32">
        <v>95.3</v>
      </c>
      <c r="J21" s="32">
        <v>67.900000000000006</v>
      </c>
      <c r="K21" s="32">
        <v>89.4</v>
      </c>
    </row>
    <row r="22" spans="1:11" s="14" customFormat="1" ht="15.75" customHeight="1" x14ac:dyDescent="0.25">
      <c r="A22" s="100" t="s">
        <v>207</v>
      </c>
      <c r="B22" s="31">
        <v>8085</v>
      </c>
      <c r="C22" s="31">
        <v>8058</v>
      </c>
      <c r="D22" s="31">
        <v>8328</v>
      </c>
      <c r="E22" s="31">
        <v>8475</v>
      </c>
      <c r="F22" s="121">
        <v>8839</v>
      </c>
      <c r="G22" s="32">
        <v>724.7</v>
      </c>
      <c r="H22" s="32">
        <v>721.1</v>
      </c>
      <c r="I22" s="32">
        <v>742.3</v>
      </c>
      <c r="J22" s="32">
        <v>753.6</v>
      </c>
      <c r="K22" s="32">
        <v>788.1</v>
      </c>
    </row>
    <row r="23" spans="1:11" s="14" customFormat="1" ht="15.75" customHeight="1" x14ac:dyDescent="0.25">
      <c r="A23" s="100" t="s">
        <v>208</v>
      </c>
      <c r="B23" s="31">
        <v>13002</v>
      </c>
      <c r="C23" s="31">
        <v>13574</v>
      </c>
      <c r="D23" s="31">
        <v>13888</v>
      </c>
      <c r="E23" s="31">
        <v>11939</v>
      </c>
      <c r="F23" s="121">
        <v>14594</v>
      </c>
      <c r="G23" s="32">
        <v>167.4</v>
      </c>
      <c r="H23" s="32">
        <v>173.4</v>
      </c>
      <c r="I23" s="32">
        <v>176.6</v>
      </c>
      <c r="J23" s="32">
        <v>151.4</v>
      </c>
      <c r="K23" s="32">
        <v>185.3</v>
      </c>
    </row>
    <row r="24" spans="1:11" s="14" customFormat="1" ht="15.75" customHeight="1" x14ac:dyDescent="0.25">
      <c r="A24" s="100" t="s">
        <v>209</v>
      </c>
      <c r="B24" s="31">
        <v>153</v>
      </c>
      <c r="C24" s="31">
        <v>184</v>
      </c>
      <c r="D24" s="31">
        <v>191</v>
      </c>
      <c r="E24" s="31">
        <v>136</v>
      </c>
      <c r="F24" s="121">
        <v>197</v>
      </c>
      <c r="G24" s="32">
        <v>216.7</v>
      </c>
      <c r="H24" s="32">
        <v>259.5</v>
      </c>
      <c r="I24" s="32">
        <v>269.3</v>
      </c>
      <c r="J24" s="32">
        <v>192</v>
      </c>
      <c r="K24" s="32">
        <v>279.7</v>
      </c>
    </row>
    <row r="25" spans="1:11" s="14" customFormat="1" ht="15.75" customHeight="1" x14ac:dyDescent="0.25">
      <c r="A25" s="100" t="s">
        <v>210</v>
      </c>
      <c r="B25" s="31">
        <v>12473</v>
      </c>
      <c r="C25" s="31">
        <v>12282</v>
      </c>
      <c r="D25" s="31">
        <v>12286</v>
      </c>
      <c r="E25" s="31">
        <v>9825</v>
      </c>
      <c r="F25" s="121">
        <v>11393</v>
      </c>
      <c r="G25" s="32">
        <v>164.1</v>
      </c>
      <c r="H25" s="32">
        <v>161.80000000000001</v>
      </c>
      <c r="I25" s="32">
        <v>162.19999999999999</v>
      </c>
      <c r="J25" s="32">
        <v>130.19999999999999</v>
      </c>
      <c r="K25" s="32">
        <v>152.1</v>
      </c>
    </row>
    <row r="26" spans="1:11" s="14" customFormat="1" ht="15.75" customHeight="1" thickBot="1" x14ac:dyDescent="0.3">
      <c r="A26" s="100" t="s">
        <v>211</v>
      </c>
      <c r="B26" s="31">
        <v>14508</v>
      </c>
      <c r="C26" s="31">
        <v>16278</v>
      </c>
      <c r="D26" s="31">
        <v>15634</v>
      </c>
      <c r="E26" s="31">
        <v>17177</v>
      </c>
      <c r="F26" s="121">
        <v>21878</v>
      </c>
      <c r="G26" s="38" t="s">
        <v>160</v>
      </c>
      <c r="H26" s="38" t="s">
        <v>160</v>
      </c>
      <c r="I26" s="38" t="s">
        <v>160</v>
      </c>
      <c r="J26" s="38" t="s">
        <v>160</v>
      </c>
      <c r="K26" s="38" t="s">
        <v>160</v>
      </c>
    </row>
    <row r="27" spans="1:11" s="14" customFormat="1" ht="15.75" customHeight="1" x14ac:dyDescent="0.25">
      <c r="A27" s="101" t="s">
        <v>179</v>
      </c>
      <c r="B27" s="33">
        <v>166</v>
      </c>
      <c r="C27" s="33">
        <v>208</v>
      </c>
      <c r="D27" s="33">
        <v>172</v>
      </c>
      <c r="E27" s="33">
        <v>248</v>
      </c>
      <c r="F27" s="122">
        <v>336</v>
      </c>
      <c r="G27" s="34" t="s">
        <v>160</v>
      </c>
      <c r="H27" s="34" t="s">
        <v>160</v>
      </c>
      <c r="I27" s="34" t="s">
        <v>160</v>
      </c>
      <c r="J27" s="34" t="s">
        <v>160</v>
      </c>
      <c r="K27" s="34" t="s">
        <v>160</v>
      </c>
    </row>
    <row r="28" spans="1:11" s="14" customFormat="1" ht="15.75" customHeight="1" x14ac:dyDescent="0.25">
      <c r="A28" s="99" t="s">
        <v>212</v>
      </c>
      <c r="B28" s="31">
        <v>0</v>
      </c>
      <c r="C28" s="31">
        <v>2</v>
      </c>
      <c r="D28" s="31">
        <v>1</v>
      </c>
      <c r="E28" s="31">
        <v>3</v>
      </c>
      <c r="F28" s="121">
        <v>6</v>
      </c>
      <c r="G28" s="32" t="s">
        <v>160</v>
      </c>
      <c r="H28" s="32" t="s">
        <v>160</v>
      </c>
      <c r="I28" s="32" t="s">
        <v>160</v>
      </c>
      <c r="J28" s="32" t="s">
        <v>160</v>
      </c>
      <c r="K28" s="32" t="s">
        <v>160</v>
      </c>
    </row>
    <row r="29" spans="1:11" s="14" customFormat="1" ht="15.75" customHeight="1" x14ac:dyDescent="0.25">
      <c r="A29" s="100" t="s">
        <v>213</v>
      </c>
      <c r="B29" s="31">
        <v>4</v>
      </c>
      <c r="C29" s="31">
        <v>5</v>
      </c>
      <c r="D29" s="31">
        <v>7</v>
      </c>
      <c r="E29" s="31">
        <v>3</v>
      </c>
      <c r="F29" s="121">
        <v>5</v>
      </c>
      <c r="G29" s="32" t="s">
        <v>160</v>
      </c>
      <c r="H29" s="32" t="s">
        <v>160</v>
      </c>
      <c r="I29" s="32" t="s">
        <v>160</v>
      </c>
      <c r="J29" s="32" t="s">
        <v>160</v>
      </c>
      <c r="K29" s="32" t="s">
        <v>160</v>
      </c>
    </row>
    <row r="30" spans="1:11" s="14" customFormat="1" ht="15.75" customHeight="1" x14ac:dyDescent="0.25">
      <c r="A30" s="100" t="s">
        <v>214</v>
      </c>
      <c r="B30" s="31">
        <v>12</v>
      </c>
      <c r="C30" s="31">
        <v>13</v>
      </c>
      <c r="D30" s="31">
        <v>13</v>
      </c>
      <c r="E30" s="31">
        <v>14</v>
      </c>
      <c r="F30" s="121">
        <v>18</v>
      </c>
      <c r="G30" s="32" t="s">
        <v>160</v>
      </c>
      <c r="H30" s="32" t="s">
        <v>160</v>
      </c>
      <c r="I30" s="32" t="s">
        <v>160</v>
      </c>
      <c r="J30" s="32" t="s">
        <v>160</v>
      </c>
      <c r="K30" s="32" t="s">
        <v>160</v>
      </c>
    </row>
    <row r="31" spans="1:11" s="14" customFormat="1" ht="15.75" customHeight="1" x14ac:dyDescent="0.25">
      <c r="A31" s="100" t="s">
        <v>208</v>
      </c>
      <c r="B31" s="31">
        <v>33</v>
      </c>
      <c r="C31" s="31">
        <v>32</v>
      </c>
      <c r="D31" s="31">
        <v>27</v>
      </c>
      <c r="E31" s="31">
        <v>28</v>
      </c>
      <c r="F31" s="121">
        <v>66</v>
      </c>
      <c r="G31" s="32" t="s">
        <v>160</v>
      </c>
      <c r="H31" s="32" t="s">
        <v>160</v>
      </c>
      <c r="I31" s="32" t="s">
        <v>160</v>
      </c>
      <c r="J31" s="32" t="s">
        <v>160</v>
      </c>
      <c r="K31" s="32" t="s">
        <v>160</v>
      </c>
    </row>
    <row r="32" spans="1:11" s="14" customFormat="1" ht="15.75" customHeight="1" x14ac:dyDescent="0.25">
      <c r="A32" s="100" t="s">
        <v>215</v>
      </c>
      <c r="B32" s="31">
        <v>0</v>
      </c>
      <c r="C32" s="31">
        <v>0</v>
      </c>
      <c r="D32" s="31">
        <v>0</v>
      </c>
      <c r="E32" s="31">
        <v>3</v>
      </c>
      <c r="F32" s="121">
        <v>0</v>
      </c>
      <c r="G32" s="32" t="s">
        <v>160</v>
      </c>
      <c r="H32" s="32" t="s">
        <v>160</v>
      </c>
      <c r="I32" s="32" t="s">
        <v>160</v>
      </c>
      <c r="J32" s="32" t="s">
        <v>160</v>
      </c>
      <c r="K32" s="32" t="s">
        <v>160</v>
      </c>
    </row>
    <row r="33" spans="1:11" s="14" customFormat="1" ht="15.75" customHeight="1" x14ac:dyDescent="0.25">
      <c r="A33" s="100" t="s">
        <v>216</v>
      </c>
      <c r="B33" s="31">
        <v>18</v>
      </c>
      <c r="C33" s="31">
        <v>18</v>
      </c>
      <c r="D33" s="31">
        <v>25</v>
      </c>
      <c r="E33" s="31">
        <v>24</v>
      </c>
      <c r="F33" s="121">
        <v>48</v>
      </c>
      <c r="G33" s="32" t="s">
        <v>160</v>
      </c>
      <c r="H33" s="32" t="s">
        <v>160</v>
      </c>
      <c r="I33" s="32" t="s">
        <v>160</v>
      </c>
      <c r="J33" s="32" t="s">
        <v>160</v>
      </c>
      <c r="K33" s="32" t="s">
        <v>160</v>
      </c>
    </row>
    <row r="34" spans="1:11" s="14" customFormat="1" ht="15.75" customHeight="1" x14ac:dyDescent="0.25">
      <c r="A34" s="100" t="s">
        <v>217</v>
      </c>
      <c r="B34" s="31">
        <v>99</v>
      </c>
      <c r="C34" s="31">
        <v>138</v>
      </c>
      <c r="D34" s="31">
        <v>99</v>
      </c>
      <c r="E34" s="31">
        <v>173</v>
      </c>
      <c r="F34" s="121">
        <v>193</v>
      </c>
      <c r="G34" s="32" t="s">
        <v>160</v>
      </c>
      <c r="H34" s="32" t="s">
        <v>160</v>
      </c>
      <c r="I34" s="32" t="s">
        <v>160</v>
      </c>
      <c r="J34" s="32" t="s">
        <v>160</v>
      </c>
      <c r="K34" s="32" t="s">
        <v>160</v>
      </c>
    </row>
    <row r="35" spans="1:11" ht="15.75" x14ac:dyDescent="0.25">
      <c r="A35" s="42" t="s">
        <v>218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</row>
    <row r="36" spans="1:11" ht="15.75" x14ac:dyDescent="0.25">
      <c r="A36" s="42" t="s">
        <v>147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</row>
    <row r="37" spans="1:11" ht="15.75" x14ac:dyDescent="0.25">
      <c r="A37" s="19" t="s">
        <v>81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</row>
    <row r="38" spans="1:11" ht="15.75" x14ac:dyDescent="0.25">
      <c r="A38" s="45" t="s">
        <v>188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</row>
    <row r="39" spans="1:11" ht="15.75" x14ac:dyDescent="0.25">
      <c r="A39" s="46" t="s">
        <v>189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</row>
    <row r="40" spans="1:11" ht="15.75" x14ac:dyDescent="0.25">
      <c r="A40" s="45" t="s">
        <v>3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</row>
    <row r="41" spans="1:11" ht="15.75" x14ac:dyDescent="0.25">
      <c r="A41" s="46" t="s">
        <v>4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</row>
    <row r="42" spans="1:11" ht="15.75" x14ac:dyDescent="0.25">
      <c r="A42" s="130" t="s">
        <v>5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</row>
  </sheetData>
  <sheetProtection algorithmName="SHA-512" hashValue="oWok0zV6iSMIBaeJT473ecC0set2deUBsFU7qE4+9NT7NalEFaEw/9wHFYLFa03DjzuZD74YntUXqYtG+XT/rw==" saltValue="PPpihdQEvQ/6QXTePADMaQ==" spinCount="100000" sheet="1" objects="1" scenarios="1"/>
  <hyperlinks>
    <hyperlink ref="A42" location="'Table of Contents'!A1" display="Click here to return to the Table of Contents" xr:uid="{E23E2F6F-FEDC-4EF9-A7B9-D3EB8FC70D2D}"/>
  </hyperlinks>
  <printOptions horizontalCentered="1"/>
  <pageMargins left="0.4" right="0.4" top="0.3" bottom="0.1" header="0.3" footer="0"/>
  <pageSetup scale="66" orientation="portrait" r:id="rId1"/>
  <headerFooter alignWithMargins="0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6F8CF-3893-42DC-B93A-97D1AFE1B2CC}">
  <sheetPr codeName="Sheet25">
    <pageSetUpPr fitToPage="1"/>
  </sheetPr>
  <dimension ref="A1:P72"/>
  <sheetViews>
    <sheetView zoomScaleNormal="100" workbookViewId="0"/>
  </sheetViews>
  <sheetFormatPr defaultColWidth="9.140625" defaultRowHeight="12.75" x14ac:dyDescent="0.2"/>
  <cols>
    <col min="1" max="1" width="23.7109375" style="21" customWidth="1"/>
    <col min="2" max="11" width="10.7109375" style="21" customWidth="1"/>
    <col min="12" max="16384" width="9.140625" style="21"/>
  </cols>
  <sheetData>
    <row r="1" spans="1:16" s="36" customFormat="1" ht="21" x14ac:dyDescent="0.25">
      <c r="A1" s="106" t="s">
        <v>255</v>
      </c>
      <c r="B1" s="25"/>
      <c r="C1" s="25"/>
      <c r="D1" s="25"/>
      <c r="E1" s="25"/>
      <c r="F1" s="25"/>
      <c r="G1" s="25"/>
      <c r="H1" s="25"/>
      <c r="I1" s="25"/>
      <c r="J1" s="25"/>
      <c r="K1" s="25"/>
      <c r="P1" s="6" t="s">
        <v>6</v>
      </c>
    </row>
    <row r="2" spans="1:16" ht="35.1" customHeight="1" x14ac:dyDescent="0.2">
      <c r="A2" s="106" t="s">
        <v>219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6" ht="38.1" customHeight="1" thickBot="1" x14ac:dyDescent="0.35">
      <c r="A3" s="90" t="s">
        <v>82</v>
      </c>
      <c r="B3" s="7" t="s">
        <v>238</v>
      </c>
      <c r="C3" s="7" t="s">
        <v>239</v>
      </c>
      <c r="D3" s="7" t="s">
        <v>240</v>
      </c>
      <c r="E3" s="7" t="s">
        <v>241</v>
      </c>
      <c r="F3" s="129" t="s">
        <v>242</v>
      </c>
      <c r="G3" s="8" t="s">
        <v>243</v>
      </c>
      <c r="H3" s="8" t="s">
        <v>244</v>
      </c>
      <c r="I3" s="8" t="s">
        <v>245</v>
      </c>
      <c r="J3" s="8" t="s">
        <v>246</v>
      </c>
      <c r="K3" s="8" t="s">
        <v>247</v>
      </c>
      <c r="N3" s="43"/>
    </row>
    <row r="4" spans="1:16" s="14" customFormat="1" ht="18" customHeight="1" x14ac:dyDescent="0.25">
      <c r="A4" s="91" t="s">
        <v>19</v>
      </c>
      <c r="B4" s="11">
        <v>11331</v>
      </c>
      <c r="C4" s="11">
        <v>11621</v>
      </c>
      <c r="D4" s="11">
        <v>11822</v>
      </c>
      <c r="E4" s="11">
        <v>11848</v>
      </c>
      <c r="F4" s="96">
        <v>12947</v>
      </c>
      <c r="G4" s="12">
        <v>408.08637917198962</v>
      </c>
      <c r="H4" s="12">
        <v>420.92652026828512</v>
      </c>
      <c r="I4" s="12">
        <v>430.60700240047623</v>
      </c>
      <c r="J4" s="12">
        <v>433.28618024595045</v>
      </c>
      <c r="K4" s="12">
        <v>477.89620588342967</v>
      </c>
    </row>
    <row r="5" spans="1:16" s="14" customFormat="1" ht="15" customHeight="1" x14ac:dyDescent="0.25">
      <c r="A5" s="92" t="s">
        <v>21</v>
      </c>
      <c r="B5" s="15">
        <v>477</v>
      </c>
      <c r="C5" s="15">
        <v>556</v>
      </c>
      <c r="D5" s="15">
        <v>499</v>
      </c>
      <c r="E5" s="15">
        <v>491</v>
      </c>
      <c r="F5" s="97">
        <v>464</v>
      </c>
      <c r="G5" s="16">
        <v>429.87082570882683</v>
      </c>
      <c r="H5" s="16">
        <v>498.16243311519281</v>
      </c>
      <c r="I5" s="16">
        <v>443.25251159250496</v>
      </c>
      <c r="J5" s="16">
        <v>435.48813883555368</v>
      </c>
      <c r="K5" s="16">
        <v>417.49262383811981</v>
      </c>
    </row>
    <row r="6" spans="1:16" s="14" customFormat="1" ht="16.5" customHeight="1" x14ac:dyDescent="0.25">
      <c r="A6" s="93" t="s">
        <v>220</v>
      </c>
      <c r="B6" s="15">
        <v>35</v>
      </c>
      <c r="C6" s="15">
        <v>46</v>
      </c>
      <c r="D6" s="15">
        <v>48</v>
      </c>
      <c r="E6" s="15">
        <v>35</v>
      </c>
      <c r="F6" s="97">
        <v>34</v>
      </c>
      <c r="G6" s="16">
        <v>192.31755207155786</v>
      </c>
      <c r="H6" s="16">
        <v>251.25332130747344</v>
      </c>
      <c r="I6" s="16">
        <v>260.82520419500287</v>
      </c>
      <c r="J6" s="16">
        <v>190.16825951952012</v>
      </c>
      <c r="K6" s="16">
        <v>187.42951316229355</v>
      </c>
    </row>
    <row r="7" spans="1:16" s="14" customFormat="1" ht="15" customHeight="1" x14ac:dyDescent="0.25">
      <c r="A7" s="92" t="s">
        <v>22</v>
      </c>
      <c r="B7" s="15">
        <v>0</v>
      </c>
      <c r="C7" s="15" t="s">
        <v>89</v>
      </c>
      <c r="D7" s="15">
        <v>0</v>
      </c>
      <c r="E7" s="15">
        <v>0</v>
      </c>
      <c r="F7" s="97" t="s">
        <v>89</v>
      </c>
      <c r="G7" s="16">
        <v>0</v>
      </c>
      <c r="H7" s="16" t="s">
        <v>89</v>
      </c>
      <c r="I7" s="16">
        <v>0</v>
      </c>
      <c r="J7" s="16">
        <v>0</v>
      </c>
      <c r="K7" s="16" t="s">
        <v>89</v>
      </c>
    </row>
    <row r="8" spans="1:16" s="14" customFormat="1" ht="15" customHeight="1" x14ac:dyDescent="0.25">
      <c r="A8" s="92" t="s">
        <v>23</v>
      </c>
      <c r="B8" s="15" t="s">
        <v>89</v>
      </c>
      <c r="C8" s="15" t="s">
        <v>89</v>
      </c>
      <c r="D8" s="15" t="s">
        <v>89</v>
      </c>
      <c r="E8" s="15" t="s">
        <v>89</v>
      </c>
      <c r="F8" s="97" t="s">
        <v>89</v>
      </c>
      <c r="G8" s="16" t="s">
        <v>89</v>
      </c>
      <c r="H8" s="16" t="s">
        <v>89</v>
      </c>
      <c r="I8" s="16" t="s">
        <v>89</v>
      </c>
      <c r="J8" s="16" t="s">
        <v>89</v>
      </c>
      <c r="K8" s="16" t="s">
        <v>89</v>
      </c>
    </row>
    <row r="9" spans="1:16" s="14" customFormat="1" ht="15" customHeight="1" x14ac:dyDescent="0.25">
      <c r="A9" s="92" t="s">
        <v>24</v>
      </c>
      <c r="B9" s="15">
        <v>65</v>
      </c>
      <c r="C9" s="15">
        <v>64</v>
      </c>
      <c r="D9" s="15">
        <v>111</v>
      </c>
      <c r="E9" s="15">
        <v>62</v>
      </c>
      <c r="F9" s="97">
        <v>73</v>
      </c>
      <c r="G9" s="16">
        <v>300.58838059033553</v>
      </c>
      <c r="H9" s="16">
        <v>294.16966391380788</v>
      </c>
      <c r="I9" s="16">
        <v>525.65132838614852</v>
      </c>
      <c r="J9" s="16">
        <v>315.3642480229355</v>
      </c>
      <c r="K9" s="16">
        <v>390.11450779765352</v>
      </c>
    </row>
    <row r="10" spans="1:16" s="14" customFormat="1" ht="15" customHeight="1" x14ac:dyDescent="0.25">
      <c r="A10" s="92" t="s">
        <v>25</v>
      </c>
      <c r="B10" s="15" t="s">
        <v>89</v>
      </c>
      <c r="C10" s="15" t="s">
        <v>89</v>
      </c>
      <c r="D10" s="15" t="s">
        <v>89</v>
      </c>
      <c r="E10" s="15" t="s">
        <v>89</v>
      </c>
      <c r="F10" s="97" t="s">
        <v>89</v>
      </c>
      <c r="G10" s="16" t="s">
        <v>89</v>
      </c>
      <c r="H10" s="16" t="s">
        <v>89</v>
      </c>
      <c r="I10" s="16" t="s">
        <v>89</v>
      </c>
      <c r="J10" s="16" t="s">
        <v>89</v>
      </c>
      <c r="K10" s="16" t="s">
        <v>89</v>
      </c>
    </row>
    <row r="11" spans="1:16" s="14" customFormat="1" ht="15" customHeight="1" x14ac:dyDescent="0.25">
      <c r="A11" s="92" t="s">
        <v>26</v>
      </c>
      <c r="B11" s="15" t="s">
        <v>89</v>
      </c>
      <c r="C11" s="15" t="s">
        <v>89</v>
      </c>
      <c r="D11" s="15" t="s">
        <v>89</v>
      </c>
      <c r="E11" s="15" t="s">
        <v>89</v>
      </c>
      <c r="F11" s="97" t="s">
        <v>89</v>
      </c>
      <c r="G11" s="16" t="s">
        <v>89</v>
      </c>
      <c r="H11" s="16" t="s">
        <v>89</v>
      </c>
      <c r="I11" s="16" t="s">
        <v>89</v>
      </c>
      <c r="J11" s="16" t="s">
        <v>89</v>
      </c>
      <c r="K11" s="16" t="s">
        <v>89</v>
      </c>
    </row>
    <row r="12" spans="1:16" s="14" customFormat="1" ht="15" customHeight="1" x14ac:dyDescent="0.25">
      <c r="A12" s="94" t="s">
        <v>27</v>
      </c>
      <c r="B12" s="15">
        <v>362</v>
      </c>
      <c r="C12" s="15">
        <v>379</v>
      </c>
      <c r="D12" s="15">
        <v>398</v>
      </c>
      <c r="E12" s="15">
        <v>349</v>
      </c>
      <c r="F12" s="97">
        <v>358</v>
      </c>
      <c r="G12" s="16">
        <v>531.04120066130315</v>
      </c>
      <c r="H12" s="16">
        <v>557.59009876831908</v>
      </c>
      <c r="I12" s="16">
        <v>588.48871473167446</v>
      </c>
      <c r="J12" s="16">
        <v>517.06820390156133</v>
      </c>
      <c r="K12" s="16">
        <v>535.0726718189278</v>
      </c>
    </row>
    <row r="13" spans="1:16" s="14" customFormat="1" ht="15" customHeight="1" x14ac:dyDescent="0.25">
      <c r="A13" s="92" t="s">
        <v>28</v>
      </c>
      <c r="B13" s="15" t="s">
        <v>89</v>
      </c>
      <c r="C13" s="15" t="s">
        <v>89</v>
      </c>
      <c r="D13" s="15" t="s">
        <v>89</v>
      </c>
      <c r="E13" s="15" t="s">
        <v>89</v>
      </c>
      <c r="F13" s="97" t="s">
        <v>89</v>
      </c>
      <c r="G13" s="16" t="s">
        <v>89</v>
      </c>
      <c r="H13" s="16" t="s">
        <v>89</v>
      </c>
      <c r="I13" s="16" t="s">
        <v>89</v>
      </c>
      <c r="J13" s="16" t="s">
        <v>89</v>
      </c>
      <c r="K13" s="16" t="s">
        <v>89</v>
      </c>
    </row>
    <row r="14" spans="1:16" s="14" customFormat="1" ht="15" customHeight="1" x14ac:dyDescent="0.25">
      <c r="A14" s="92" t="s">
        <v>29</v>
      </c>
      <c r="B14" s="15">
        <v>16</v>
      </c>
      <c r="C14" s="15">
        <v>13</v>
      </c>
      <c r="D14" s="15">
        <v>22</v>
      </c>
      <c r="E14" s="15">
        <v>19</v>
      </c>
      <c r="F14" s="97">
        <v>19</v>
      </c>
      <c r="G14" s="16">
        <v>127.51635625116685</v>
      </c>
      <c r="H14" s="16">
        <v>102.20632980540346</v>
      </c>
      <c r="I14" s="16">
        <v>174.07003497118146</v>
      </c>
      <c r="J14" s="16">
        <v>148.8063567394903</v>
      </c>
      <c r="K14" s="16">
        <v>149.7136729978358</v>
      </c>
    </row>
    <row r="15" spans="1:16" s="14" customFormat="1" ht="15" customHeight="1" x14ac:dyDescent="0.25">
      <c r="A15" s="92" t="s">
        <v>30</v>
      </c>
      <c r="B15" s="15">
        <v>507</v>
      </c>
      <c r="C15" s="15">
        <v>471</v>
      </c>
      <c r="D15" s="15">
        <v>587</v>
      </c>
      <c r="E15" s="15">
        <v>527</v>
      </c>
      <c r="F15" s="97">
        <v>524</v>
      </c>
      <c r="G15" s="16">
        <v>618.94351488834741</v>
      </c>
      <c r="H15" s="16">
        <v>575.02172188570762</v>
      </c>
      <c r="I15" s="16">
        <v>716.17232875716115</v>
      </c>
      <c r="J15" s="16">
        <v>642.45369974477853</v>
      </c>
      <c r="K15" s="16">
        <v>639.58489611492234</v>
      </c>
    </row>
    <row r="16" spans="1:16" s="14" customFormat="1" ht="15" customHeight="1" x14ac:dyDescent="0.25">
      <c r="A16" s="92" t="s">
        <v>31</v>
      </c>
      <c r="B16" s="15" t="s">
        <v>89</v>
      </c>
      <c r="C16" s="15" t="s">
        <v>89</v>
      </c>
      <c r="D16" s="15" t="s">
        <v>89</v>
      </c>
      <c r="E16" s="15" t="s">
        <v>89</v>
      </c>
      <c r="F16" s="97" t="s">
        <v>89</v>
      </c>
      <c r="G16" s="16" t="s">
        <v>89</v>
      </c>
      <c r="H16" s="16" t="s">
        <v>89</v>
      </c>
      <c r="I16" s="16" t="s">
        <v>89</v>
      </c>
      <c r="J16" s="16" t="s">
        <v>89</v>
      </c>
      <c r="K16" s="16" t="s">
        <v>89</v>
      </c>
    </row>
    <row r="17" spans="1:11" s="14" customFormat="1" ht="15" customHeight="1" x14ac:dyDescent="0.25">
      <c r="A17" s="94" t="s">
        <v>32</v>
      </c>
      <c r="B17" s="15">
        <v>33</v>
      </c>
      <c r="C17" s="15">
        <v>28</v>
      </c>
      <c r="D17" s="15">
        <v>59</v>
      </c>
      <c r="E17" s="15">
        <v>31</v>
      </c>
      <c r="F17" s="97">
        <v>26</v>
      </c>
      <c r="G17" s="16">
        <v>301.47529667795112</v>
      </c>
      <c r="H17" s="16">
        <v>254.17004851899395</v>
      </c>
      <c r="I17" s="16">
        <v>532.60852949956768</v>
      </c>
      <c r="J17" s="16">
        <v>278.56598426347568</v>
      </c>
      <c r="K17" s="16">
        <v>233.9859513763661</v>
      </c>
    </row>
    <row r="18" spans="1:11" s="14" customFormat="1" ht="15" customHeight="1" x14ac:dyDescent="0.25">
      <c r="A18" s="92" t="s">
        <v>33</v>
      </c>
      <c r="B18" s="15">
        <v>45</v>
      </c>
      <c r="C18" s="15">
        <v>59</v>
      </c>
      <c r="D18" s="15">
        <v>40</v>
      </c>
      <c r="E18" s="15">
        <v>42</v>
      </c>
      <c r="F18" s="97">
        <v>48</v>
      </c>
      <c r="G18" s="16">
        <v>341.36861278029818</v>
      </c>
      <c r="H18" s="16">
        <v>453.76133836327267</v>
      </c>
      <c r="I18" s="16">
        <v>310.30041031343035</v>
      </c>
      <c r="J18" s="16">
        <v>331.49010248144987</v>
      </c>
      <c r="K18" s="16">
        <v>383.24760354619883</v>
      </c>
    </row>
    <row r="19" spans="1:11" s="14" customFormat="1" ht="15" customHeight="1" x14ac:dyDescent="0.25">
      <c r="A19" s="92" t="s">
        <v>34</v>
      </c>
      <c r="B19" s="15" t="s">
        <v>89</v>
      </c>
      <c r="C19" s="15" t="s">
        <v>89</v>
      </c>
      <c r="D19" s="15" t="s">
        <v>89</v>
      </c>
      <c r="E19" s="15" t="s">
        <v>89</v>
      </c>
      <c r="F19" s="97" t="s">
        <v>89</v>
      </c>
      <c r="G19" s="16" t="s">
        <v>89</v>
      </c>
      <c r="H19" s="16" t="s">
        <v>89</v>
      </c>
      <c r="I19" s="16" t="s">
        <v>89</v>
      </c>
      <c r="J19" s="16" t="s">
        <v>89</v>
      </c>
      <c r="K19" s="16" t="s">
        <v>89</v>
      </c>
    </row>
    <row r="20" spans="1:11" s="14" customFormat="1" ht="15" customHeight="1" x14ac:dyDescent="0.25">
      <c r="A20" s="92" t="s">
        <v>35</v>
      </c>
      <c r="B20" s="15">
        <v>464</v>
      </c>
      <c r="C20" s="15">
        <v>457</v>
      </c>
      <c r="D20" s="15">
        <v>384</v>
      </c>
      <c r="E20" s="15">
        <v>398</v>
      </c>
      <c r="F20" s="97">
        <v>411</v>
      </c>
      <c r="G20" s="16">
        <v>666.08260032506382</v>
      </c>
      <c r="H20" s="16">
        <v>655.3430593192594</v>
      </c>
      <c r="I20" s="16">
        <v>550.26055101360271</v>
      </c>
      <c r="J20" s="16">
        <v>571.47916556307416</v>
      </c>
      <c r="K20" s="16">
        <v>589.14547241038429</v>
      </c>
    </row>
    <row r="21" spans="1:11" s="14" customFormat="1" ht="15" customHeight="1" x14ac:dyDescent="0.25">
      <c r="A21" s="92" t="s">
        <v>36</v>
      </c>
      <c r="B21" s="15">
        <v>39</v>
      </c>
      <c r="C21" s="15">
        <v>52</v>
      </c>
      <c r="D21" s="15">
        <v>79</v>
      </c>
      <c r="E21" s="15">
        <v>63</v>
      </c>
      <c r="F21" s="97">
        <v>61</v>
      </c>
      <c r="G21" s="16">
        <v>348.14653988372254</v>
      </c>
      <c r="H21" s="16">
        <v>460.95305162050909</v>
      </c>
      <c r="I21" s="16">
        <v>696.52039967685721</v>
      </c>
      <c r="J21" s="16">
        <v>543.00093693768213</v>
      </c>
      <c r="K21" s="16">
        <v>517.64066773121704</v>
      </c>
    </row>
    <row r="22" spans="1:11" s="14" customFormat="1" ht="15" customHeight="1" x14ac:dyDescent="0.25">
      <c r="A22" s="92" t="s">
        <v>37</v>
      </c>
      <c r="B22" s="15" t="s">
        <v>89</v>
      </c>
      <c r="C22" s="15" t="s">
        <v>89</v>
      </c>
      <c r="D22" s="15" t="s">
        <v>89</v>
      </c>
      <c r="E22" s="15" t="s">
        <v>89</v>
      </c>
      <c r="F22" s="97" t="s">
        <v>89</v>
      </c>
      <c r="G22" s="16" t="s">
        <v>89</v>
      </c>
      <c r="H22" s="16" t="s">
        <v>89</v>
      </c>
      <c r="I22" s="16" t="s">
        <v>89</v>
      </c>
      <c r="J22" s="16" t="s">
        <v>89</v>
      </c>
      <c r="K22" s="16" t="s">
        <v>89</v>
      </c>
    </row>
    <row r="23" spans="1:11" s="14" customFormat="1" ht="15" customHeight="1" x14ac:dyDescent="0.25">
      <c r="A23" s="92" t="s">
        <v>38</v>
      </c>
      <c r="B23" s="15" t="s">
        <v>89</v>
      </c>
      <c r="C23" s="15" t="s">
        <v>89</v>
      </c>
      <c r="D23" s="15" t="s">
        <v>89</v>
      </c>
      <c r="E23" s="15" t="s">
        <v>89</v>
      </c>
      <c r="F23" s="97" t="s">
        <v>89</v>
      </c>
      <c r="G23" s="16" t="s">
        <v>89</v>
      </c>
      <c r="H23" s="16" t="s">
        <v>89</v>
      </c>
      <c r="I23" s="16" t="s">
        <v>89</v>
      </c>
      <c r="J23" s="16" t="s">
        <v>89</v>
      </c>
      <c r="K23" s="16" t="s">
        <v>89</v>
      </c>
    </row>
    <row r="24" spans="1:11" s="14" customFormat="1" ht="15" customHeight="1" x14ac:dyDescent="0.25">
      <c r="A24" s="92" t="s">
        <v>39</v>
      </c>
      <c r="B24" s="15">
        <v>3785</v>
      </c>
      <c r="C24" s="15">
        <v>3678</v>
      </c>
      <c r="D24" s="15">
        <v>3475</v>
      </c>
      <c r="E24" s="15">
        <v>3573</v>
      </c>
      <c r="F24" s="97">
        <v>3810</v>
      </c>
      <c r="G24" s="16">
        <v>525.54610569136605</v>
      </c>
      <c r="H24" s="16">
        <v>519.69750825058532</v>
      </c>
      <c r="I24" s="16">
        <v>499.1722145740016</v>
      </c>
      <c r="J24" s="16">
        <v>521.35715944557228</v>
      </c>
      <c r="K24" s="16">
        <v>565.4644508481382</v>
      </c>
    </row>
    <row r="25" spans="1:11" s="14" customFormat="1" ht="16.5" customHeight="1" x14ac:dyDescent="0.25">
      <c r="A25" s="93" t="s">
        <v>221</v>
      </c>
      <c r="B25" s="15">
        <v>270</v>
      </c>
      <c r="C25" s="15">
        <v>221</v>
      </c>
      <c r="D25" s="15">
        <v>200</v>
      </c>
      <c r="E25" s="15">
        <v>227</v>
      </c>
      <c r="F25" s="97">
        <v>232</v>
      </c>
      <c r="G25" s="16">
        <v>696.53706671808948</v>
      </c>
      <c r="H25" s="16">
        <v>571.88674932020706</v>
      </c>
      <c r="I25" s="16">
        <v>519.45622302194749</v>
      </c>
      <c r="J25" s="16">
        <v>592.0272940988516</v>
      </c>
      <c r="K25" s="16">
        <v>612.860618574716</v>
      </c>
    </row>
    <row r="26" spans="1:11" s="14" customFormat="1" ht="16.5" customHeight="1" x14ac:dyDescent="0.25">
      <c r="A26" s="93" t="s">
        <v>222</v>
      </c>
      <c r="B26" s="15">
        <v>27</v>
      </c>
      <c r="C26" s="15">
        <v>26</v>
      </c>
      <c r="D26" s="15">
        <v>43</v>
      </c>
      <c r="E26" s="15">
        <v>24</v>
      </c>
      <c r="F26" s="97">
        <v>36</v>
      </c>
      <c r="G26" s="16">
        <v>316.38207840584835</v>
      </c>
      <c r="H26" s="16">
        <v>304.05077451442361</v>
      </c>
      <c r="I26" s="16">
        <v>501.0825168131654</v>
      </c>
      <c r="J26" s="16">
        <v>280.64920993552266</v>
      </c>
      <c r="K26" s="16">
        <v>433.30801009153384</v>
      </c>
    </row>
    <row r="27" spans="1:11" s="14" customFormat="1" ht="15" customHeight="1" x14ac:dyDescent="0.25">
      <c r="A27" s="92" t="s">
        <v>40</v>
      </c>
      <c r="B27" s="15">
        <v>55</v>
      </c>
      <c r="C27" s="15">
        <v>48</v>
      </c>
      <c r="D27" s="15">
        <v>42</v>
      </c>
      <c r="E27" s="15">
        <v>37</v>
      </c>
      <c r="F27" s="97">
        <v>34</v>
      </c>
      <c r="G27" s="16">
        <v>464.88282866759187</v>
      </c>
      <c r="H27" s="16">
        <v>402.31816220979084</v>
      </c>
      <c r="I27" s="16">
        <v>352.98586029190994</v>
      </c>
      <c r="J27" s="16">
        <v>307.58598929547321</v>
      </c>
      <c r="K27" s="16">
        <v>284.21255224857327</v>
      </c>
    </row>
    <row r="28" spans="1:11" s="14" customFormat="1" ht="15" customHeight="1" x14ac:dyDescent="0.25">
      <c r="A28" s="92" t="s">
        <v>41</v>
      </c>
      <c r="B28" s="15">
        <v>34</v>
      </c>
      <c r="C28" s="15">
        <v>22</v>
      </c>
      <c r="D28" s="15">
        <v>18</v>
      </c>
      <c r="E28" s="15">
        <v>22</v>
      </c>
      <c r="F28" s="97">
        <v>39</v>
      </c>
      <c r="G28" s="16">
        <v>262.27539186872099</v>
      </c>
      <c r="H28" s="16">
        <v>166.28462248715476</v>
      </c>
      <c r="I28" s="16">
        <v>132.12780630201456</v>
      </c>
      <c r="J28" s="16">
        <v>157.20798422222398</v>
      </c>
      <c r="K28" s="16">
        <v>276.75654528988406</v>
      </c>
    </row>
    <row r="29" spans="1:11" ht="15" customHeight="1" x14ac:dyDescent="0.2">
      <c r="A29" s="92" t="s">
        <v>42</v>
      </c>
      <c r="B29" s="15">
        <v>0</v>
      </c>
      <c r="C29" s="15" t="s">
        <v>89</v>
      </c>
      <c r="D29" s="15" t="s">
        <v>89</v>
      </c>
      <c r="E29" s="15" t="s">
        <v>89</v>
      </c>
      <c r="F29" s="97">
        <v>0</v>
      </c>
      <c r="G29" s="16">
        <v>0</v>
      </c>
      <c r="H29" s="16" t="s">
        <v>89</v>
      </c>
      <c r="I29" s="16" t="s">
        <v>89</v>
      </c>
      <c r="J29" s="16" t="s">
        <v>89</v>
      </c>
      <c r="K29" s="16">
        <v>0</v>
      </c>
    </row>
    <row r="30" spans="1:11" ht="15" customHeight="1" x14ac:dyDescent="0.2">
      <c r="A30" s="92" t="s">
        <v>43</v>
      </c>
      <c r="B30" s="15" t="s">
        <v>89</v>
      </c>
      <c r="C30" s="15" t="s">
        <v>89</v>
      </c>
      <c r="D30" s="15" t="s">
        <v>89</v>
      </c>
      <c r="E30" s="15" t="s">
        <v>89</v>
      </c>
      <c r="F30" s="97" t="s">
        <v>89</v>
      </c>
      <c r="G30" s="16" t="s">
        <v>89</v>
      </c>
      <c r="H30" s="16" t="s">
        <v>89</v>
      </c>
      <c r="I30" s="16" t="s">
        <v>89</v>
      </c>
      <c r="J30" s="16" t="s">
        <v>89</v>
      </c>
      <c r="K30" s="16" t="s">
        <v>89</v>
      </c>
    </row>
    <row r="31" spans="1:11" ht="15" customHeight="1" x14ac:dyDescent="0.2">
      <c r="A31" s="92" t="s">
        <v>44</v>
      </c>
      <c r="B31" s="15">
        <v>55</v>
      </c>
      <c r="C31" s="15">
        <v>70</v>
      </c>
      <c r="D31" s="15">
        <v>123</v>
      </c>
      <c r="E31" s="15">
        <v>123</v>
      </c>
      <c r="F31" s="97">
        <v>97</v>
      </c>
      <c r="G31" s="16">
        <v>231.36107351569913</v>
      </c>
      <c r="H31" s="16">
        <v>294.25381123537636</v>
      </c>
      <c r="I31" s="16">
        <v>513.45900926638433</v>
      </c>
      <c r="J31" s="16">
        <v>509.53107087795394</v>
      </c>
      <c r="K31" s="16">
        <v>402.14147359112178</v>
      </c>
    </row>
    <row r="32" spans="1:11" ht="15" customHeight="1" x14ac:dyDescent="0.2">
      <c r="A32" s="92" t="s">
        <v>45</v>
      </c>
      <c r="B32" s="15" t="s">
        <v>89</v>
      </c>
      <c r="C32" s="15" t="s">
        <v>89</v>
      </c>
      <c r="D32" s="15" t="s">
        <v>89</v>
      </c>
      <c r="E32" s="15" t="s">
        <v>89</v>
      </c>
      <c r="F32" s="97">
        <v>0</v>
      </c>
      <c r="G32" s="16" t="s">
        <v>89</v>
      </c>
      <c r="H32" s="16" t="s">
        <v>89</v>
      </c>
      <c r="I32" s="16" t="s">
        <v>89</v>
      </c>
      <c r="J32" s="16" t="s">
        <v>89</v>
      </c>
      <c r="K32" s="16">
        <v>0</v>
      </c>
    </row>
    <row r="33" spans="1:11" ht="15" customHeight="1" x14ac:dyDescent="0.2">
      <c r="A33" s="92" t="s">
        <v>46</v>
      </c>
      <c r="B33" s="15" t="s">
        <v>89</v>
      </c>
      <c r="C33" s="15" t="s">
        <v>89</v>
      </c>
      <c r="D33" s="15" t="s">
        <v>89</v>
      </c>
      <c r="E33" s="15" t="s">
        <v>89</v>
      </c>
      <c r="F33" s="97" t="s">
        <v>89</v>
      </c>
      <c r="G33" s="16" t="s">
        <v>89</v>
      </c>
      <c r="H33" s="16" t="s">
        <v>89</v>
      </c>
      <c r="I33" s="16" t="s">
        <v>89</v>
      </c>
      <c r="J33" s="16" t="s">
        <v>89</v>
      </c>
      <c r="K33" s="16" t="s">
        <v>89</v>
      </c>
    </row>
    <row r="34" spans="1:11" ht="15" customHeight="1" x14ac:dyDescent="0.2">
      <c r="A34" s="92" t="s">
        <v>47</v>
      </c>
      <c r="B34" s="15">
        <v>66</v>
      </c>
      <c r="C34" s="15">
        <v>62</v>
      </c>
      <c r="D34" s="15">
        <v>75</v>
      </c>
      <c r="E34" s="15">
        <v>65</v>
      </c>
      <c r="F34" s="97">
        <v>96</v>
      </c>
      <c r="G34" s="16">
        <v>214.55867507678988</v>
      </c>
      <c r="H34" s="16">
        <v>200.80788263876178</v>
      </c>
      <c r="I34" s="16">
        <v>240.94938272621732</v>
      </c>
      <c r="J34" s="16">
        <v>208.41427557190562</v>
      </c>
      <c r="K34" s="16">
        <v>305.87867354270765</v>
      </c>
    </row>
    <row r="35" spans="1:11" ht="15" customHeight="1" x14ac:dyDescent="0.2">
      <c r="A35" s="92" t="s">
        <v>48</v>
      </c>
      <c r="B35" s="15">
        <v>19</v>
      </c>
      <c r="C35" s="15">
        <v>29</v>
      </c>
      <c r="D35" s="15">
        <v>24</v>
      </c>
      <c r="E35" s="15">
        <v>25</v>
      </c>
      <c r="F35" s="97">
        <v>25</v>
      </c>
      <c r="G35" s="16">
        <v>206.92572898890461</v>
      </c>
      <c r="H35" s="16">
        <v>315.65868531502878</v>
      </c>
      <c r="I35" s="16">
        <v>265.22825175598246</v>
      </c>
      <c r="J35" s="16">
        <v>279.79676971082256</v>
      </c>
      <c r="K35" s="16">
        <v>281.38018242337</v>
      </c>
    </row>
    <row r="36" spans="1:11" ht="15" customHeight="1" x14ac:dyDescent="0.2">
      <c r="A36" s="92" t="s">
        <v>49</v>
      </c>
      <c r="B36" s="15">
        <v>12</v>
      </c>
      <c r="C36" s="15" t="s">
        <v>89</v>
      </c>
      <c r="D36" s="15" t="s">
        <v>89</v>
      </c>
      <c r="E36" s="15" t="s">
        <v>89</v>
      </c>
      <c r="F36" s="97" t="s">
        <v>89</v>
      </c>
      <c r="G36" s="16">
        <v>201.99366104584973</v>
      </c>
      <c r="H36" s="16" t="s">
        <v>89</v>
      </c>
      <c r="I36" s="16" t="s">
        <v>89</v>
      </c>
      <c r="J36" s="16" t="s">
        <v>89</v>
      </c>
      <c r="K36" s="16" t="s">
        <v>89</v>
      </c>
    </row>
    <row r="37" spans="1:11" ht="15" customHeight="1" x14ac:dyDescent="0.2">
      <c r="A37" s="92" t="s">
        <v>50</v>
      </c>
      <c r="B37" s="15">
        <v>550</v>
      </c>
      <c r="C37" s="15">
        <v>611</v>
      </c>
      <c r="D37" s="15">
        <v>563</v>
      </c>
      <c r="E37" s="15">
        <v>848</v>
      </c>
      <c r="F37" s="97">
        <v>884</v>
      </c>
      <c r="G37" s="16">
        <v>242.37851747253424</v>
      </c>
      <c r="H37" s="16">
        <v>272.4016265394755</v>
      </c>
      <c r="I37" s="16">
        <v>253.26810029105897</v>
      </c>
      <c r="J37" s="16">
        <v>384.66848598549234</v>
      </c>
      <c r="K37" s="16">
        <v>407.84057067776945</v>
      </c>
    </row>
    <row r="38" spans="1:11" ht="15" customHeight="1" x14ac:dyDescent="0.2">
      <c r="A38" s="92" t="s">
        <v>51</v>
      </c>
      <c r="B38" s="15">
        <v>62</v>
      </c>
      <c r="C38" s="15">
        <v>44</v>
      </c>
      <c r="D38" s="15">
        <v>31</v>
      </c>
      <c r="E38" s="15">
        <v>47</v>
      </c>
      <c r="F38" s="97">
        <v>38</v>
      </c>
      <c r="G38" s="16">
        <v>268.52129281464653</v>
      </c>
      <c r="H38" s="16">
        <v>190.67399735604857</v>
      </c>
      <c r="I38" s="16">
        <v>133.58019243033277</v>
      </c>
      <c r="J38" s="16">
        <v>202.99925211557371</v>
      </c>
      <c r="K38" s="16">
        <v>165.88498337656313</v>
      </c>
    </row>
    <row r="39" spans="1:11" ht="15" customHeight="1" x14ac:dyDescent="0.2">
      <c r="A39" s="92" t="s">
        <v>52</v>
      </c>
      <c r="B39" s="15" t="s">
        <v>89</v>
      </c>
      <c r="C39" s="15" t="s">
        <v>89</v>
      </c>
      <c r="D39" s="15" t="s">
        <v>89</v>
      </c>
      <c r="E39" s="15" t="s">
        <v>89</v>
      </c>
      <c r="F39" s="97" t="s">
        <v>89</v>
      </c>
      <c r="G39" s="16" t="s">
        <v>89</v>
      </c>
      <c r="H39" s="16" t="s">
        <v>89</v>
      </c>
      <c r="I39" s="16" t="s">
        <v>89</v>
      </c>
      <c r="J39" s="16" t="s">
        <v>89</v>
      </c>
      <c r="K39" s="16" t="s">
        <v>89</v>
      </c>
    </row>
    <row r="40" spans="1:11" ht="15" customHeight="1" x14ac:dyDescent="0.2">
      <c r="A40" s="92" t="s">
        <v>53</v>
      </c>
      <c r="B40" s="15">
        <v>624</v>
      </c>
      <c r="C40" s="15">
        <v>608</v>
      </c>
      <c r="D40" s="15">
        <v>650</v>
      </c>
      <c r="E40" s="15">
        <v>581</v>
      </c>
      <c r="F40" s="97">
        <v>765</v>
      </c>
      <c r="G40" s="16">
        <v>351.28795237170749</v>
      </c>
      <c r="H40" s="16">
        <v>344.95023647813565</v>
      </c>
      <c r="I40" s="16">
        <v>371.54407443599604</v>
      </c>
      <c r="J40" s="16">
        <v>333.34549677581271</v>
      </c>
      <c r="K40" s="16">
        <v>442.25856993871514</v>
      </c>
    </row>
    <row r="41" spans="1:11" ht="15" customHeight="1" x14ac:dyDescent="0.2">
      <c r="A41" s="92" t="s">
        <v>54</v>
      </c>
      <c r="B41" s="15">
        <v>563</v>
      </c>
      <c r="C41" s="15">
        <v>743</v>
      </c>
      <c r="D41" s="15">
        <v>747</v>
      </c>
      <c r="E41" s="15">
        <v>803</v>
      </c>
      <c r="F41" s="97">
        <v>750</v>
      </c>
      <c r="G41" s="16">
        <v>495.45590451296965</v>
      </c>
      <c r="H41" s="16">
        <v>652.92994820616298</v>
      </c>
      <c r="I41" s="16">
        <v>655.77086428101006</v>
      </c>
      <c r="J41" s="16">
        <v>702.81504313144171</v>
      </c>
      <c r="K41" s="16">
        <v>660.03231014556923</v>
      </c>
    </row>
    <row r="42" spans="1:11" ht="15" customHeight="1" x14ac:dyDescent="0.2">
      <c r="A42" s="92" t="s">
        <v>55</v>
      </c>
      <c r="B42" s="15" t="s">
        <v>89</v>
      </c>
      <c r="C42" s="15" t="s">
        <v>89</v>
      </c>
      <c r="D42" s="15" t="s">
        <v>89</v>
      </c>
      <c r="E42" s="15" t="s">
        <v>89</v>
      </c>
      <c r="F42" s="97" t="s">
        <v>89</v>
      </c>
      <c r="G42" s="16" t="s">
        <v>89</v>
      </c>
      <c r="H42" s="16" t="s">
        <v>89</v>
      </c>
      <c r="I42" s="16" t="s">
        <v>89</v>
      </c>
      <c r="J42" s="16" t="s">
        <v>89</v>
      </c>
      <c r="K42" s="16" t="s">
        <v>89</v>
      </c>
    </row>
    <row r="43" spans="1:11" ht="15" customHeight="1" x14ac:dyDescent="0.2">
      <c r="A43" s="92" t="s">
        <v>56</v>
      </c>
      <c r="B43" s="15">
        <v>824</v>
      </c>
      <c r="C43" s="15">
        <v>827</v>
      </c>
      <c r="D43" s="15">
        <v>838</v>
      </c>
      <c r="E43" s="15">
        <v>890</v>
      </c>
      <c r="F43" s="97">
        <v>1188</v>
      </c>
      <c r="G43" s="16">
        <v>496.49701460365276</v>
      </c>
      <c r="H43" s="16">
        <v>501.56969947370231</v>
      </c>
      <c r="I43" s="16">
        <v>509.99432523109732</v>
      </c>
      <c r="J43" s="16">
        <v>542.86155837311378</v>
      </c>
      <c r="K43" s="16">
        <v>726.68183669926327</v>
      </c>
    </row>
    <row r="44" spans="1:11" ht="15" customHeight="1" x14ac:dyDescent="0.2">
      <c r="A44" s="92" t="s">
        <v>57</v>
      </c>
      <c r="B44" s="15">
        <v>734</v>
      </c>
      <c r="C44" s="15">
        <v>983</v>
      </c>
      <c r="D44" s="15">
        <v>990</v>
      </c>
      <c r="E44" s="15">
        <v>965</v>
      </c>
      <c r="F44" s="97">
        <v>1211</v>
      </c>
      <c r="G44" s="16">
        <v>328.63879246260279</v>
      </c>
      <c r="H44" s="16">
        <v>440.23222720005225</v>
      </c>
      <c r="I44" s="16">
        <v>444.55065336594186</v>
      </c>
      <c r="J44" s="16">
        <v>431.47224122251339</v>
      </c>
      <c r="K44" s="16">
        <v>542.94383322235012</v>
      </c>
    </row>
    <row r="45" spans="1:11" ht="15" customHeight="1" x14ac:dyDescent="0.2">
      <c r="A45" s="92" t="s">
        <v>58</v>
      </c>
      <c r="B45" s="15">
        <v>248</v>
      </c>
      <c r="C45" s="15">
        <v>216</v>
      </c>
      <c r="D45" s="15">
        <v>180</v>
      </c>
      <c r="E45" s="15">
        <v>157</v>
      </c>
      <c r="F45" s="97">
        <v>190</v>
      </c>
      <c r="G45" s="16">
        <v>592.81804260407864</v>
      </c>
      <c r="H45" s="16">
        <v>515.14880921292945</v>
      </c>
      <c r="I45" s="16">
        <v>429.29152863034824</v>
      </c>
      <c r="J45" s="16">
        <v>372.4438520965997</v>
      </c>
      <c r="K45" s="16">
        <v>459.23040264742951</v>
      </c>
    </row>
    <row r="46" spans="1:11" ht="15" customHeight="1" x14ac:dyDescent="0.2">
      <c r="A46" s="92" t="s">
        <v>59</v>
      </c>
      <c r="B46" s="15">
        <v>251</v>
      </c>
      <c r="C46" s="15">
        <v>275</v>
      </c>
      <c r="D46" s="15">
        <v>369</v>
      </c>
      <c r="E46" s="15">
        <v>277</v>
      </c>
      <c r="F46" s="97">
        <v>324</v>
      </c>
      <c r="G46" s="16">
        <v>439.78648868745017</v>
      </c>
      <c r="H46" s="16">
        <v>479.06931743125284</v>
      </c>
      <c r="I46" s="16">
        <v>639.57523072924914</v>
      </c>
      <c r="J46" s="16">
        <v>475.07847597165784</v>
      </c>
      <c r="K46" s="16">
        <v>555.14601111509637</v>
      </c>
    </row>
    <row r="47" spans="1:11" ht="15" customHeight="1" x14ac:dyDescent="0.2">
      <c r="A47" s="92" t="s">
        <v>60</v>
      </c>
      <c r="B47" s="15">
        <v>39</v>
      </c>
      <c r="C47" s="15">
        <v>40</v>
      </c>
      <c r="D47" s="15">
        <v>30</v>
      </c>
      <c r="E47" s="15">
        <v>26</v>
      </c>
      <c r="F47" s="97">
        <v>51</v>
      </c>
      <c r="G47" s="16">
        <v>170.86180314318506</v>
      </c>
      <c r="H47" s="16">
        <v>171.2834785798785</v>
      </c>
      <c r="I47" s="16">
        <v>127.28905837188233</v>
      </c>
      <c r="J47" s="16">
        <v>109.06681219719891</v>
      </c>
      <c r="K47" s="16">
        <v>218.05336198109109</v>
      </c>
    </row>
    <row r="48" spans="1:11" ht="15" customHeight="1" x14ac:dyDescent="0.2">
      <c r="A48" s="92" t="s">
        <v>61</v>
      </c>
      <c r="B48" s="15">
        <v>83</v>
      </c>
      <c r="C48" s="15">
        <v>53</v>
      </c>
      <c r="D48" s="15">
        <v>95</v>
      </c>
      <c r="E48" s="15">
        <v>79</v>
      </c>
      <c r="F48" s="97">
        <v>94</v>
      </c>
      <c r="G48" s="16">
        <v>218.05570147970744</v>
      </c>
      <c r="H48" s="16">
        <v>140.02427265778434</v>
      </c>
      <c r="I48" s="16">
        <v>251.22417442010595</v>
      </c>
      <c r="J48" s="16">
        <v>208.82622480790099</v>
      </c>
      <c r="K48" s="16">
        <v>248.30498583583787</v>
      </c>
    </row>
    <row r="49" spans="1:11" ht="15" customHeight="1" x14ac:dyDescent="0.2">
      <c r="A49" s="92" t="s">
        <v>62</v>
      </c>
      <c r="B49" s="15">
        <v>89</v>
      </c>
      <c r="C49" s="15">
        <v>108</v>
      </c>
      <c r="D49" s="15">
        <v>91</v>
      </c>
      <c r="E49" s="15">
        <v>77</v>
      </c>
      <c r="F49" s="97">
        <v>85</v>
      </c>
      <c r="G49" s="16">
        <v>225.35399200551285</v>
      </c>
      <c r="H49" s="16">
        <v>274.31577958775057</v>
      </c>
      <c r="I49" s="16">
        <v>231.11235560529042</v>
      </c>
      <c r="J49" s="16">
        <v>195.07450121796796</v>
      </c>
      <c r="K49" s="16">
        <v>218.35520105017443</v>
      </c>
    </row>
    <row r="50" spans="1:11" ht="15" customHeight="1" x14ac:dyDescent="0.2">
      <c r="A50" s="92" t="s">
        <v>63</v>
      </c>
      <c r="B50" s="15">
        <v>283</v>
      </c>
      <c r="C50" s="15">
        <v>226</v>
      </c>
      <c r="D50" s="15">
        <v>278</v>
      </c>
      <c r="E50" s="15">
        <v>230</v>
      </c>
      <c r="F50" s="97">
        <v>262</v>
      </c>
      <c r="G50" s="16">
        <v>239.87857834782554</v>
      </c>
      <c r="H50" s="16">
        <v>189.69246977305642</v>
      </c>
      <c r="I50" s="16">
        <v>232.40238053225519</v>
      </c>
      <c r="J50" s="16">
        <v>190.46457926559992</v>
      </c>
      <c r="K50" s="16">
        <v>217.40316048545759</v>
      </c>
    </row>
    <row r="51" spans="1:11" ht="15" customHeight="1" x14ac:dyDescent="0.2">
      <c r="A51" s="92" t="s">
        <v>64</v>
      </c>
      <c r="B51" s="15">
        <v>49</v>
      </c>
      <c r="C51" s="15">
        <v>43</v>
      </c>
      <c r="D51" s="15">
        <v>32</v>
      </c>
      <c r="E51" s="15">
        <v>18</v>
      </c>
      <c r="F51" s="97">
        <v>33</v>
      </c>
      <c r="G51" s="16">
        <v>206.68793344118254</v>
      </c>
      <c r="H51" s="16">
        <v>180.9857777919741</v>
      </c>
      <c r="I51" s="16">
        <v>134.39879338586817</v>
      </c>
      <c r="J51" s="16">
        <v>75.306771542706059</v>
      </c>
      <c r="K51" s="16">
        <v>140.67765824088664</v>
      </c>
    </row>
    <row r="52" spans="1:11" ht="15" customHeight="1" x14ac:dyDescent="0.2">
      <c r="A52" s="92" t="s">
        <v>65</v>
      </c>
      <c r="B52" s="15">
        <v>38</v>
      </c>
      <c r="C52" s="15">
        <v>44</v>
      </c>
      <c r="D52" s="15">
        <v>52</v>
      </c>
      <c r="E52" s="15">
        <v>56</v>
      </c>
      <c r="F52" s="97">
        <v>45</v>
      </c>
      <c r="G52" s="16">
        <v>338.56184001598041</v>
      </c>
      <c r="H52" s="16">
        <v>394.97261906281528</v>
      </c>
      <c r="I52" s="16">
        <v>472.00664592618278</v>
      </c>
      <c r="J52" s="16">
        <v>504.8466698743772</v>
      </c>
      <c r="K52" s="16">
        <v>407.53893939166056</v>
      </c>
    </row>
    <row r="53" spans="1:11" ht="15" customHeight="1" x14ac:dyDescent="0.2">
      <c r="A53" s="92" t="s">
        <v>66</v>
      </c>
      <c r="B53" s="15">
        <v>0</v>
      </c>
      <c r="C53" s="15" t="s">
        <v>89</v>
      </c>
      <c r="D53" s="15" t="s">
        <v>89</v>
      </c>
      <c r="E53" s="15" t="s">
        <v>89</v>
      </c>
      <c r="F53" s="97" t="s">
        <v>89</v>
      </c>
      <c r="G53" s="16">
        <v>0</v>
      </c>
      <c r="H53" s="16" t="s">
        <v>89</v>
      </c>
      <c r="I53" s="16" t="s">
        <v>89</v>
      </c>
      <c r="J53" s="16" t="s">
        <v>89</v>
      </c>
      <c r="K53" s="16" t="s">
        <v>89</v>
      </c>
    </row>
    <row r="54" spans="1:11" ht="15" customHeight="1" x14ac:dyDescent="0.2">
      <c r="A54" s="92" t="s">
        <v>67</v>
      </c>
      <c r="B54" s="15" t="s">
        <v>89</v>
      </c>
      <c r="C54" s="15" t="s">
        <v>89</v>
      </c>
      <c r="D54" s="15" t="s">
        <v>89</v>
      </c>
      <c r="E54" s="15" t="s">
        <v>89</v>
      </c>
      <c r="F54" s="97" t="s">
        <v>89</v>
      </c>
      <c r="G54" s="16" t="s">
        <v>89</v>
      </c>
      <c r="H54" s="16" t="s">
        <v>89</v>
      </c>
      <c r="I54" s="16" t="s">
        <v>89</v>
      </c>
      <c r="J54" s="16" t="s">
        <v>89</v>
      </c>
      <c r="K54" s="16" t="s">
        <v>89</v>
      </c>
    </row>
    <row r="55" spans="1:11" ht="15" customHeight="1" x14ac:dyDescent="0.2">
      <c r="A55" s="92" t="s">
        <v>68</v>
      </c>
      <c r="B55" s="15">
        <v>171</v>
      </c>
      <c r="C55" s="15">
        <v>215</v>
      </c>
      <c r="D55" s="15">
        <v>138</v>
      </c>
      <c r="E55" s="15">
        <v>190</v>
      </c>
      <c r="F55" s="97">
        <v>185</v>
      </c>
      <c r="G55" s="16">
        <v>560.00732639045066</v>
      </c>
      <c r="H55" s="16">
        <v>703.14947231581073</v>
      </c>
      <c r="I55" s="16">
        <v>451.14159932919904</v>
      </c>
      <c r="J55" s="16">
        <v>618.03728401747287</v>
      </c>
      <c r="K55" s="16">
        <v>603.66771298062838</v>
      </c>
    </row>
    <row r="56" spans="1:11" ht="15" customHeight="1" x14ac:dyDescent="0.2">
      <c r="A56" s="92" t="s">
        <v>69</v>
      </c>
      <c r="B56" s="15">
        <v>67</v>
      </c>
      <c r="C56" s="15">
        <v>52</v>
      </c>
      <c r="D56" s="15">
        <v>89</v>
      </c>
      <c r="E56" s="15">
        <v>80</v>
      </c>
      <c r="F56" s="97">
        <v>88</v>
      </c>
      <c r="G56" s="16">
        <v>215.40796223891837</v>
      </c>
      <c r="H56" s="16">
        <v>168.80243661597859</v>
      </c>
      <c r="I56" s="16">
        <v>291.2232609319442</v>
      </c>
      <c r="J56" s="16">
        <v>263.4675279064063</v>
      </c>
      <c r="K56" s="16">
        <v>295.12628902233706</v>
      </c>
    </row>
    <row r="57" spans="1:11" ht="15" customHeight="1" x14ac:dyDescent="0.2">
      <c r="A57" s="92" t="s">
        <v>70</v>
      </c>
      <c r="B57" s="15">
        <v>122</v>
      </c>
      <c r="C57" s="15">
        <v>132</v>
      </c>
      <c r="D57" s="15">
        <v>170</v>
      </c>
      <c r="E57" s="15">
        <v>207</v>
      </c>
      <c r="F57" s="97">
        <v>161</v>
      </c>
      <c r="G57" s="16">
        <v>279.05638140178479</v>
      </c>
      <c r="H57" s="16">
        <v>302.37939232524781</v>
      </c>
      <c r="I57" s="16">
        <v>390.56048221603095</v>
      </c>
      <c r="J57" s="16">
        <v>477.12883729175195</v>
      </c>
      <c r="K57" s="16">
        <v>373.88033737255358</v>
      </c>
    </row>
    <row r="58" spans="1:11" ht="15" customHeight="1" x14ac:dyDescent="0.2">
      <c r="A58" s="92" t="s">
        <v>71</v>
      </c>
      <c r="B58" s="15" t="s">
        <v>89</v>
      </c>
      <c r="C58" s="15" t="s">
        <v>89</v>
      </c>
      <c r="D58" s="15">
        <v>38</v>
      </c>
      <c r="E58" s="15">
        <v>26</v>
      </c>
      <c r="F58" s="97">
        <v>25</v>
      </c>
      <c r="G58" s="16" t="s">
        <v>89</v>
      </c>
      <c r="H58" s="16" t="s">
        <v>89</v>
      </c>
      <c r="I58" s="16">
        <v>529.47999043670677</v>
      </c>
      <c r="J58" s="16">
        <v>363.58701029917137</v>
      </c>
      <c r="K58" s="16">
        <v>348.56329440599814</v>
      </c>
    </row>
    <row r="59" spans="1:11" ht="15" customHeight="1" x14ac:dyDescent="0.2">
      <c r="A59" s="92" t="s">
        <v>72</v>
      </c>
      <c r="B59" s="15" t="s">
        <v>89</v>
      </c>
      <c r="C59" s="15" t="s">
        <v>89</v>
      </c>
      <c r="D59" s="15" t="s">
        <v>89</v>
      </c>
      <c r="E59" s="15" t="s">
        <v>89</v>
      </c>
      <c r="F59" s="97" t="s">
        <v>89</v>
      </c>
      <c r="G59" s="16" t="s">
        <v>89</v>
      </c>
      <c r="H59" s="16" t="s">
        <v>89</v>
      </c>
      <c r="I59" s="16" t="s">
        <v>89</v>
      </c>
      <c r="J59" s="16" t="s">
        <v>89</v>
      </c>
      <c r="K59" s="16" t="s">
        <v>89</v>
      </c>
    </row>
    <row r="60" spans="1:11" ht="15" customHeight="1" x14ac:dyDescent="0.2">
      <c r="A60" s="92" t="s">
        <v>73</v>
      </c>
      <c r="B60" s="15" t="s">
        <v>89</v>
      </c>
      <c r="C60" s="15" t="s">
        <v>89</v>
      </c>
      <c r="D60" s="15" t="s">
        <v>89</v>
      </c>
      <c r="E60" s="15" t="s">
        <v>89</v>
      </c>
      <c r="F60" s="97">
        <v>0</v>
      </c>
      <c r="G60" s="16" t="s">
        <v>89</v>
      </c>
      <c r="H60" s="16" t="s">
        <v>89</v>
      </c>
      <c r="I60" s="16" t="s">
        <v>89</v>
      </c>
      <c r="J60" s="16" t="s">
        <v>89</v>
      </c>
      <c r="K60" s="16">
        <v>0</v>
      </c>
    </row>
    <row r="61" spans="1:11" ht="15" customHeight="1" x14ac:dyDescent="0.2">
      <c r="A61" s="92" t="s">
        <v>74</v>
      </c>
      <c r="B61" s="15">
        <v>134</v>
      </c>
      <c r="C61" s="15">
        <v>115</v>
      </c>
      <c r="D61" s="15">
        <v>155</v>
      </c>
      <c r="E61" s="15">
        <v>138</v>
      </c>
      <c r="F61" s="97">
        <v>122</v>
      </c>
      <c r="G61" s="16">
        <v>383.80431468307313</v>
      </c>
      <c r="H61" s="16">
        <v>327.59614971145226</v>
      </c>
      <c r="I61" s="16">
        <v>436.61337477618247</v>
      </c>
      <c r="J61" s="16">
        <v>384.08450374523704</v>
      </c>
      <c r="K61" s="16">
        <v>336.53870898227888</v>
      </c>
    </row>
    <row r="62" spans="1:11" ht="15" customHeight="1" x14ac:dyDescent="0.2">
      <c r="A62" s="92" t="s">
        <v>75</v>
      </c>
      <c r="B62" s="15" t="s">
        <v>89</v>
      </c>
      <c r="C62" s="15" t="s">
        <v>89</v>
      </c>
      <c r="D62" s="15" t="s">
        <v>89</v>
      </c>
      <c r="E62" s="15" t="s">
        <v>89</v>
      </c>
      <c r="F62" s="97" t="s">
        <v>89</v>
      </c>
      <c r="G62" s="16" t="s">
        <v>89</v>
      </c>
      <c r="H62" s="16" t="s">
        <v>89</v>
      </c>
      <c r="I62" s="16" t="s">
        <v>89</v>
      </c>
      <c r="J62" s="16" t="s">
        <v>89</v>
      </c>
      <c r="K62" s="16" t="s">
        <v>89</v>
      </c>
    </row>
    <row r="63" spans="1:11" ht="15" customHeight="1" x14ac:dyDescent="0.2">
      <c r="A63" s="92" t="s">
        <v>76</v>
      </c>
      <c r="B63" s="15">
        <v>135</v>
      </c>
      <c r="C63" s="15">
        <v>122</v>
      </c>
      <c r="D63" s="15">
        <v>142</v>
      </c>
      <c r="E63" s="15">
        <v>143</v>
      </c>
      <c r="F63" s="97">
        <v>155</v>
      </c>
      <c r="G63" s="16">
        <v>232.09544676642233</v>
      </c>
      <c r="H63" s="16">
        <v>213.50302258731122</v>
      </c>
      <c r="I63" s="16">
        <v>252.21589752206793</v>
      </c>
      <c r="J63" s="16">
        <v>255.22927527915985</v>
      </c>
      <c r="K63" s="16">
        <v>279.99402776145689</v>
      </c>
    </row>
    <row r="64" spans="1:11" ht="15" customHeight="1" x14ac:dyDescent="0.2">
      <c r="A64" s="92" t="s">
        <v>77</v>
      </c>
      <c r="B64" s="15">
        <v>51</v>
      </c>
      <c r="C64" s="15">
        <v>29</v>
      </c>
      <c r="D64" s="15">
        <v>53</v>
      </c>
      <c r="E64" s="15">
        <v>43</v>
      </c>
      <c r="F64" s="97">
        <v>46</v>
      </c>
      <c r="G64" s="16">
        <v>183.41574251684318</v>
      </c>
      <c r="H64" s="16">
        <v>103.12736269737064</v>
      </c>
      <c r="I64" s="16">
        <v>187.89680969718182</v>
      </c>
      <c r="J64" s="16">
        <v>152.61862756078429</v>
      </c>
      <c r="K64" s="16">
        <v>163.49631618920918</v>
      </c>
    </row>
    <row r="65" spans="1:12" ht="15" customHeight="1" x14ac:dyDescent="0.2">
      <c r="A65" s="92" t="s">
        <v>78</v>
      </c>
      <c r="B65" s="15" t="s">
        <v>89</v>
      </c>
      <c r="C65" s="15" t="s">
        <v>89</v>
      </c>
      <c r="D65" s="15" t="s">
        <v>89</v>
      </c>
      <c r="E65" s="15" t="s">
        <v>89</v>
      </c>
      <c r="F65" s="97" t="s">
        <v>89</v>
      </c>
      <c r="G65" s="16" t="s">
        <v>89</v>
      </c>
      <c r="H65" s="16" t="s">
        <v>89</v>
      </c>
      <c r="I65" s="16" t="s">
        <v>89</v>
      </c>
      <c r="J65" s="16" t="s">
        <v>89</v>
      </c>
      <c r="K65" s="16" t="s">
        <v>89</v>
      </c>
    </row>
    <row r="66" spans="1:12" s="18" customFormat="1" ht="24.95" customHeight="1" x14ac:dyDescent="0.25">
      <c r="A66" s="17" t="s">
        <v>79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</row>
    <row r="67" spans="1:12" s="23" customFormat="1" ht="15.95" customHeight="1" x14ac:dyDescent="0.25">
      <c r="A67" s="19" t="s">
        <v>90</v>
      </c>
      <c r="B67" s="14"/>
      <c r="C67" s="14"/>
      <c r="D67" s="14"/>
      <c r="E67" s="14"/>
      <c r="F67" s="14"/>
      <c r="G67" s="14"/>
      <c r="H67" s="14"/>
      <c r="I67" s="18"/>
      <c r="J67" s="18"/>
      <c r="K67" s="18"/>
    </row>
    <row r="68" spans="1:12" s="18" customFormat="1" ht="18" customHeight="1" x14ac:dyDescent="0.25">
      <c r="A68" s="19" t="s">
        <v>80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</row>
    <row r="69" spans="1:12" s="18" customFormat="1" ht="18" customHeight="1" x14ac:dyDescent="0.25">
      <c r="A69" s="19" t="s">
        <v>81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</row>
    <row r="70" spans="1:12" s="18" customFormat="1" ht="18" customHeight="1" x14ac:dyDescent="0.25">
      <c r="A70" s="45" t="s">
        <v>148</v>
      </c>
      <c r="B70" s="20"/>
      <c r="C70" s="20"/>
      <c r="D70" s="20"/>
      <c r="E70" s="20"/>
      <c r="F70" s="20"/>
      <c r="G70" s="20"/>
      <c r="H70" s="20"/>
      <c r="I70" s="20"/>
      <c r="J70" s="20"/>
      <c r="K70" s="20"/>
    </row>
    <row r="71" spans="1:12" s="18" customFormat="1" ht="15.75" x14ac:dyDescent="0.25">
      <c r="A71" s="45" t="s">
        <v>149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</row>
    <row r="72" spans="1:12" ht="15.75" x14ac:dyDescent="0.25">
      <c r="A72" s="44" t="s">
        <v>5</v>
      </c>
      <c r="L72" s="23"/>
    </row>
  </sheetData>
  <sheetProtection algorithmName="SHA-512" hashValue="q584lks4dRJSAs9ilhJo9kkA03q0paKxQjEv9qx7B10D1I8KcISHk9pqtEwzjSf8AsnMCtRDulrtWoofEzsyqA==" saltValue="H1S5usKfG5spsrecHNQWaA==" spinCount="100000" sheet="1" objects="1" scenarios="1"/>
  <hyperlinks>
    <hyperlink ref="A72" location="'Table of Contents'!A1" display="Click here to return to the Table of Contents" xr:uid="{C8576D51-6059-4F84-A161-A1DB56F6034D}"/>
  </hyperlinks>
  <printOptions horizontalCentered="1"/>
  <pageMargins left="0.25" right="0.25" top="0.3" bottom="0.1" header="0.3" footer="0"/>
  <pageSetup scale="68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DPH Document" ma:contentTypeID="0x0101002CC577673628EB48993F371F1850BF7D003E18CAC0E743194EA29E89F4611861B3" ma:contentTypeVersion="4" ma:contentTypeDescription="Create a new document." ma:contentTypeScope="" ma:versionID="322f02379ad10f210e08a64c252df73d">
  <xsd:schema xmlns:xsd="http://www.w3.org/2001/XMLSchema" xmlns:xs="http://www.w3.org/2001/XMLSchema" xmlns:p="http://schemas.microsoft.com/office/2006/metadata/properties" xmlns:ns1="http://schemas.microsoft.com/sharepoint/v3" xmlns:ns2="a48324c4-7d20-48d3-8188-32763737222b" targetNamespace="http://schemas.microsoft.com/office/2006/metadata/properties" ma:root="true" ma:fieldsID="f565ecd89d5927accf21e815673962b2" ns1:_="" ns2:_="">
    <xsd:import namespace="http://schemas.microsoft.com/sharepoint/v3"/>
    <xsd:import namespace="a48324c4-7d20-48d3-8188-32763737222b"/>
    <xsd:element name="properties">
      <xsd:complexType>
        <xsd:sequence>
          <xsd:element name="documentManagement">
            <xsd:complexType>
              <xsd:all>
                <xsd:element ref="ns2:kcdf3820fa7642e8be4bb4902ce9671f" minOccurs="0"/>
                <xsd:element ref="ns2:TaxCatchAll" minOccurs="0"/>
                <xsd:element ref="ns2:TaxCatchAllLabel" minOccurs="0"/>
                <xsd:element ref="ns2:off2d280d04f435e8ad65f64297220d7" minOccurs="0"/>
                <xsd:element ref="ns2:bb1a85d7c91c4659b60f056ef7672151" minOccurs="0"/>
                <xsd:element ref="ns2:e703b7d8b6284097bcc8d89d108ab72a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9" nillable="true" ma:displayName="Scheduling Start Date" ma:description="Scheduling Start Date is a site column created by the Publishing feature. It is used to specify the date and time on which this page will first appear to site visitors." ma:internalName="Scheduling_x0020_Start_x0020_Date">
      <xsd:simpleType>
        <xsd:restriction base="dms:Unknown"/>
      </xsd:simpleType>
    </xsd:element>
    <xsd:element name="PublishingExpirationDate" ma:index="20" nillable="true" ma:displayName="Scheduling End Date" ma:description="Scheduling End Date is a site column created by the Publishing feature. It is used to specify the date and time on which this page will no longer appear to site visitors." ma:internalName="Scheduling_x0020_End_x0020_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8324c4-7d20-48d3-8188-32763737222b" elementFormDefault="qualified">
    <xsd:import namespace="http://schemas.microsoft.com/office/2006/documentManagement/types"/>
    <xsd:import namespace="http://schemas.microsoft.com/office/infopath/2007/PartnerControls"/>
    <xsd:element name="kcdf3820fa7642e8be4bb4902ce9671f" ma:index="8" nillable="true" ma:taxonomy="true" ma:internalName="kcdf3820fa7642e8be4bb4902ce9671f" ma:taxonomyFieldName="Topic" ma:displayName="Topic" ma:default="" ma:fieldId="{4cdf3820-fa76-42e8-be4b-b4902ce9671f}" ma:taxonomyMulti="true" ma:sspId="b545365c-366b-4c8d-aeef-04f620ee1966" ma:termSetId="cdd5a172-8c78-4ec7-ac60-5f0fe253a96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71170ce7-0db4-4c2d-850d-13dce0ec4ea5}" ma:internalName="TaxCatchAll" ma:showField="CatchAllData" ma:web="a48324c4-7d20-48d3-8188-3276373722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71170ce7-0db4-4c2d-850d-13dce0ec4ea5}" ma:internalName="TaxCatchAllLabel" ma:readOnly="true" ma:showField="CatchAllDataLabel" ma:web="a48324c4-7d20-48d3-8188-3276373722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ff2d280d04f435e8ad65f64297220d7" ma:index="12" nillable="true" ma:taxonomy="true" ma:internalName="off2d280d04f435e8ad65f64297220d7" ma:taxonomyFieldName="CDPH_x0020_Audience" ma:displayName="CDPH Audience" ma:default="" ma:fieldId="{8ff2d280-d04f-435e-8ad6-5f64297220d7}" ma:taxonomyMulti="true" ma:sspId="b545365c-366b-4c8d-aeef-04f620ee1966" ma:termSetId="cc05263c-85ed-4c2f-a4fe-f602faee196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b1a85d7c91c4659b60f056ef7672151" ma:index="14" nillable="true" ma:taxonomy="true" ma:internalName="bb1a85d7c91c4659b60f056ef7672151" ma:taxonomyFieldName="Program" ma:displayName="Program" ma:default="" ma:fieldId="{bb1a85d7-c91c-4659-b60f-056ef7672151}" ma:taxonomyMulti="true" ma:sspId="b545365c-366b-4c8d-aeef-04f620ee1966" ma:termSetId="6489bfc0-c77f-4619-9be4-bef70736d17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703b7d8b6284097bcc8d89d108ab72a" ma:index="16" nillable="true" ma:taxonomy="true" ma:internalName="e703b7d8b6284097bcc8d89d108ab72a" ma:taxonomyFieldName="Content_x0020_Language" ma:displayName="Content Language" ma:default="97;#English|25e340a5-d50c-48d7-adc0-a905fb7bff5c" ma:fieldId="{e703b7d8-b628-4097-bcc8-d89d108ab72a}" ma:sspId="b545365c-366b-4c8d-aeef-04f620ee1966" ma:termSetId="45e6de93-a046-4930-a9e9-bac90a81638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703b7d8b6284097bcc8d89d108ab72a xmlns="a48324c4-7d20-48d3-8188-32763737222b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25e340a5-d50c-48d7-adc0-a905fb7bff5c</TermId>
        </TermInfo>
      </Terms>
    </e703b7d8b6284097bcc8d89d108ab72a>
    <TaxCatchAll xmlns="a48324c4-7d20-48d3-8188-32763737222b">
      <Value>97</Value>
    </TaxCatchAll>
    <off2d280d04f435e8ad65f64297220d7 xmlns="a48324c4-7d20-48d3-8188-32763737222b">
      <Terms xmlns="http://schemas.microsoft.com/office/infopath/2007/PartnerControls"/>
    </off2d280d04f435e8ad65f64297220d7>
    <PublishingExpirationDate xmlns="http://schemas.microsoft.com/sharepoint/v3" xsi:nil="true"/>
    <PublishingStartDate xmlns="http://schemas.microsoft.com/sharepoint/v3" xsi:nil="true"/>
    <kcdf3820fa7642e8be4bb4902ce9671f xmlns="a48324c4-7d20-48d3-8188-32763737222b">
      <Terms xmlns="http://schemas.microsoft.com/office/infopath/2007/PartnerControls"/>
    </kcdf3820fa7642e8be4bb4902ce9671f>
    <bb1a85d7c91c4659b60f056ef7672151 xmlns="a48324c4-7d20-48d3-8188-32763737222b">
      <Terms xmlns="http://schemas.microsoft.com/office/infopath/2007/PartnerControls"/>
    </bb1a85d7c91c4659b60f056ef7672151>
  </documentManagement>
</p:properties>
</file>

<file path=customXml/itemProps1.xml><?xml version="1.0" encoding="utf-8"?>
<ds:datastoreItem xmlns:ds="http://schemas.openxmlformats.org/officeDocument/2006/customXml" ds:itemID="{4F08E267-2273-4E66-93E7-38D256F10CB4}"/>
</file>

<file path=customXml/itemProps2.xml><?xml version="1.0" encoding="utf-8"?>
<ds:datastoreItem xmlns:ds="http://schemas.openxmlformats.org/officeDocument/2006/customXml" ds:itemID="{2A691F5F-C29A-4278-860C-459F0D96D911}"/>
</file>

<file path=customXml/itemProps3.xml><?xml version="1.0" encoding="utf-8"?>
<ds:datastoreItem xmlns:ds="http://schemas.openxmlformats.org/officeDocument/2006/customXml" ds:itemID="{AC8195BD-DFF6-4D35-BFCC-21BF38D379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15</vt:i4>
      </vt:variant>
    </vt:vector>
  </HeadingPairs>
  <TitlesOfParts>
    <vt:vector size="31" baseType="lpstr">
      <vt:lpstr>Table of Contents</vt:lpstr>
      <vt:lpstr>Table GC-1</vt:lpstr>
      <vt:lpstr>Table GC-2</vt:lpstr>
      <vt:lpstr>Table GC-3</vt:lpstr>
      <vt:lpstr>Table GC-4</vt:lpstr>
      <vt:lpstr>Table GC-5</vt:lpstr>
      <vt:lpstr>Table GC-6</vt:lpstr>
      <vt:lpstr>Table GC-7</vt:lpstr>
      <vt:lpstr>Table GC-8</vt:lpstr>
      <vt:lpstr>Table GC-9</vt:lpstr>
      <vt:lpstr>Table GC-10</vt:lpstr>
      <vt:lpstr>Table GC-11</vt:lpstr>
      <vt:lpstr>Table GC-12</vt:lpstr>
      <vt:lpstr>Table GCPrev-1</vt:lpstr>
      <vt:lpstr>Table GCPrev-2</vt:lpstr>
      <vt:lpstr>Table GCPrev-3</vt:lpstr>
      <vt:lpstr>'Table GC-1'!Print_Area</vt:lpstr>
      <vt:lpstr>'Table GC-10'!Print_Area</vt:lpstr>
      <vt:lpstr>'Table GC-11'!Print_Area</vt:lpstr>
      <vt:lpstr>'Table GC-2'!Print_Area</vt:lpstr>
      <vt:lpstr>'Table GC-3'!Print_Area</vt:lpstr>
      <vt:lpstr>'Table GC-4'!Print_Area</vt:lpstr>
      <vt:lpstr>'Table GC-5'!Print_Area</vt:lpstr>
      <vt:lpstr>'Table GC-6'!Print_Area</vt:lpstr>
      <vt:lpstr>'Table GC-7'!Print_Area</vt:lpstr>
      <vt:lpstr>'Table GC-8'!Print_Area</vt:lpstr>
      <vt:lpstr>'Table GC-9'!Print_Area</vt:lpstr>
      <vt:lpstr>'Table GCPrev-1'!Print_Area</vt:lpstr>
      <vt:lpstr>'Table GCPrev-2'!Print_Area</vt:lpstr>
      <vt:lpstr>'Table GCPrev-3'!Print_Area</vt:lpstr>
      <vt:lpstr>'Table GC-1'!RateRank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California 2021 Data Tables for Gonorrhea</dc:title>
  <dc:subject/>
  <dc:creator/>
  <cp:keywords/>
  <dc:description/>
  <cp:lastModifiedBy>Reyna, Melissa@CDPH</cp:lastModifiedBy>
  <cp:revision/>
  <cp:lastPrinted>2023-09-19T18:27:35Z</cp:lastPrinted>
  <dcterms:created xsi:type="dcterms:W3CDTF">2020-10-01T22:57:02Z</dcterms:created>
  <dcterms:modified xsi:type="dcterms:W3CDTF">2023-09-19T18:29:08Z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0x0101002CC577673628EB48993F371F1850BF7D003E18CAC0E743194EA29E89F4611861B3</vt:lpwstr>
  </property>
  <property fmtid="{D5CDD505-2E9C-101B-9397-08002B2CF9AE}" pid="3" name="Content Language">
    <vt:lpwstr>97;#English|25e340a5-d50c-48d7-adc0-a905fb7bff5c</vt:lpwstr>
  </property>
</Properties>
</file>